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389E80D6-F2A7-4CDC-8EA9-0F01947AC4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備品等使用申込書" sheetId="2" r:id="rId1"/>
    <sheet name="データ選択肢" sheetId="3" state="hidden" r:id="rId2"/>
  </sheets>
  <definedNames>
    <definedName name="_xlnm.Print_Area" localSheetId="0">備品等使用申込書!$A$1:$V$117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S10" i="2"/>
  <c r="R10" i="2"/>
  <c r="Q10" i="2"/>
  <c r="U10" i="2" s="1"/>
  <c r="R58" i="2"/>
  <c r="R59" i="2"/>
  <c r="Q62" i="2"/>
  <c r="U62" i="2" l="1"/>
  <c r="T10" i="2"/>
  <c r="R62" i="2"/>
  <c r="S62" i="2"/>
  <c r="T6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shizen-4</author>
  </authors>
  <commentList>
    <comment ref="M3" authorId="0" shapeId="0" xr:uid="{6402468C-5259-47E3-B5A1-6E657D139033}">
      <text>
        <r>
          <rPr>
            <b/>
            <sz val="9"/>
            <color indexed="81"/>
            <rFont val="MS P ゴシック"/>
            <family val="3"/>
            <charset val="128"/>
          </rPr>
          <t>〔団体名・担当者〕
入力してください。</t>
        </r>
      </text>
    </comment>
    <comment ref="M5" authorId="0" shapeId="0" xr:uid="{B91D8587-1CC5-4AC5-B784-7CF2E118D1E9}">
      <text>
        <r>
          <rPr>
            <b/>
            <sz val="9"/>
            <color indexed="81"/>
            <rFont val="MS P ゴシック"/>
            <family val="3"/>
            <charset val="128"/>
          </rPr>
          <t>〔記入日〕
団体名を記入すると、
記入日が自動入力されます。</t>
        </r>
      </text>
    </comment>
    <comment ref="U10" authorId="0" shapeId="0" xr:uid="{3218E788-86A0-40B1-B315-D5DCB4A7A73E}">
      <text>
        <r>
          <rPr>
            <b/>
            <sz val="9"/>
            <color indexed="81"/>
            <rFont val="MS P ゴシック"/>
            <family val="3"/>
            <charset val="128"/>
          </rPr>
          <t>〔1日目～5日目の日付け〕
使用日の日付けは、
自動入力されます。</t>
        </r>
      </text>
    </comment>
    <comment ref="R59" authorId="0" shapeId="0" xr:uid="{A57D22CE-DA2C-41A9-81DF-9F5032DF3774}">
      <text>
        <r>
          <rPr>
            <b/>
            <sz val="9"/>
            <color indexed="81"/>
            <rFont val="MS P ゴシック"/>
            <family val="3"/>
            <charset val="128"/>
          </rPr>
          <t>〔団体名・担当者〕
（オモテ）に入力した内容が
反映されます。</t>
        </r>
      </text>
    </comment>
  </commentList>
</comments>
</file>

<file path=xl/sharedStrings.xml><?xml version="1.0" encoding="utf-8"?>
<sst xmlns="http://schemas.openxmlformats.org/spreadsheetml/2006/main" count="159" uniqueCount="142">
  <si>
    <t>1</t>
    <phoneticPr fontId="1"/>
  </si>
  <si>
    <t>必要数</t>
    <rPh sb="0" eb="3">
      <t>ヒツヨウスウ</t>
    </rPh>
    <phoneticPr fontId="1"/>
  </si>
  <si>
    <t>品　　　　　名</t>
    <rPh sb="0" eb="1">
      <t>ヒン</t>
    </rPh>
    <rPh sb="6" eb="7">
      <t>メイ</t>
    </rPh>
    <phoneticPr fontId="1"/>
  </si>
  <si>
    <t>数</t>
    <rPh sb="0" eb="1">
      <t>スウ</t>
    </rPh>
    <phoneticPr fontId="1"/>
  </si>
  <si>
    <t>ゴム長靴(18cm～28cm)</t>
    <rPh sb="2" eb="4">
      <t>ナガグツ</t>
    </rPh>
    <phoneticPr fontId="1"/>
  </si>
  <si>
    <t>分類</t>
    <rPh sb="0" eb="2">
      <t>ブンルイ</t>
    </rPh>
    <phoneticPr fontId="1"/>
  </si>
  <si>
    <t>電子ピアノ</t>
    <rPh sb="0" eb="2">
      <t>デンシ</t>
    </rPh>
    <phoneticPr fontId="1"/>
  </si>
  <si>
    <t>ＤＶＤ＋ＶＨＳビデオデッキ</t>
    <phoneticPr fontId="1"/>
  </si>
  <si>
    <t>プロジェクター(常設吊下げ)</t>
    <rPh sb="8" eb="10">
      <t>ジョウセツ</t>
    </rPh>
    <rPh sb="10" eb="12">
      <t>ツリサ</t>
    </rPh>
    <phoneticPr fontId="1"/>
  </si>
  <si>
    <t>マイク設備(ワイヤレス、ＣＤ　他）</t>
    <rPh sb="3" eb="5">
      <t>セツビ</t>
    </rPh>
    <rPh sb="15" eb="16">
      <t>ホカ</t>
    </rPh>
    <phoneticPr fontId="1"/>
  </si>
  <si>
    <t>長机(脚長)</t>
    <rPh sb="0" eb="1">
      <t>ナガ</t>
    </rPh>
    <rPh sb="1" eb="2">
      <t>ヅクエ</t>
    </rPh>
    <rPh sb="3" eb="5">
      <t>アシナガ</t>
    </rPh>
    <phoneticPr fontId="1"/>
  </si>
  <si>
    <t>グランドピアノ</t>
    <phoneticPr fontId="1"/>
  </si>
  <si>
    <t>スポットライト</t>
    <phoneticPr fontId="1"/>
  </si>
  <si>
    <t>指揮台</t>
    <rPh sb="0" eb="3">
      <t>シキダイ</t>
    </rPh>
    <phoneticPr fontId="1"/>
  </si>
  <si>
    <t>譜面台</t>
    <rPh sb="0" eb="2">
      <t>フメン</t>
    </rPh>
    <rPh sb="2" eb="3">
      <t>ダイ</t>
    </rPh>
    <phoneticPr fontId="1"/>
  </si>
  <si>
    <t>得点板</t>
    <rPh sb="0" eb="2">
      <t>トクテン</t>
    </rPh>
    <rPh sb="2" eb="3">
      <t>バン</t>
    </rPh>
    <phoneticPr fontId="1"/>
  </si>
  <si>
    <t>ゲームベスト(赤15・青15)</t>
    <rPh sb="7" eb="8">
      <t>アカ</t>
    </rPh>
    <rPh sb="11" eb="12">
      <t>アオ</t>
    </rPh>
    <phoneticPr fontId="1"/>
  </si>
  <si>
    <t>ビーンボウリング(ボール４)</t>
    <phoneticPr fontId="1"/>
  </si>
  <si>
    <t>スカイクロス(リング、コーン)</t>
    <phoneticPr fontId="1"/>
  </si>
  <si>
    <t>綱引きロープ（３０ｍ）</t>
    <rPh sb="0" eb="2">
      <t>ツナヒ</t>
    </rPh>
    <phoneticPr fontId="1"/>
  </si>
  <si>
    <t>竹切りのこ</t>
    <rPh sb="0" eb="1">
      <t>タケ</t>
    </rPh>
    <rPh sb="1" eb="2">
      <t>キ</t>
    </rPh>
    <phoneticPr fontId="1"/>
  </si>
  <si>
    <t>金尺（Ｌ）</t>
    <rPh sb="0" eb="1">
      <t>カナ</t>
    </rPh>
    <rPh sb="1" eb="2">
      <t>シャク</t>
    </rPh>
    <phoneticPr fontId="1"/>
  </si>
  <si>
    <r>
      <t>切り出しナイフ</t>
    </r>
    <r>
      <rPr>
        <sz val="10"/>
        <rFont val="ＭＳ ゴシック"/>
        <family val="3"/>
        <charset val="128"/>
      </rPr>
      <t>　※左利き用も有</t>
    </r>
    <rPh sb="0" eb="1">
      <t>キ</t>
    </rPh>
    <rPh sb="2" eb="3">
      <t>ダ</t>
    </rPh>
    <rPh sb="9" eb="11">
      <t>ヒダリキ</t>
    </rPh>
    <rPh sb="12" eb="13">
      <t>ヨウ</t>
    </rPh>
    <rPh sb="14" eb="15">
      <t>ア</t>
    </rPh>
    <phoneticPr fontId="1"/>
  </si>
  <si>
    <t>キリ</t>
    <phoneticPr fontId="1"/>
  </si>
  <si>
    <t>パレット</t>
    <phoneticPr fontId="1"/>
  </si>
  <si>
    <t>水入れ(3個組）</t>
    <rPh sb="0" eb="2">
      <t>ミズイ</t>
    </rPh>
    <rPh sb="5" eb="6">
      <t>コ</t>
    </rPh>
    <rPh sb="6" eb="7">
      <t>クミ</t>
    </rPh>
    <phoneticPr fontId="1"/>
  </si>
  <si>
    <t>大型ガスバーナー</t>
    <rPh sb="0" eb="2">
      <t>オオガタ</t>
    </rPh>
    <phoneticPr fontId="1"/>
  </si>
  <si>
    <t>粘土板</t>
    <rPh sb="0" eb="3">
      <t>ネンドバン</t>
    </rPh>
    <phoneticPr fontId="1"/>
  </si>
  <si>
    <t>ヘラ(3本入）</t>
    <rPh sb="4" eb="5">
      <t>ホン</t>
    </rPh>
    <rPh sb="5" eb="6">
      <t>イ</t>
    </rPh>
    <phoneticPr fontId="1"/>
  </si>
  <si>
    <t>焼板</t>
    <rPh sb="0" eb="1">
      <t>ヤ</t>
    </rPh>
    <rPh sb="1" eb="2">
      <t>イタ</t>
    </rPh>
    <phoneticPr fontId="1"/>
  </si>
  <si>
    <t>木工</t>
    <rPh sb="0" eb="2">
      <t>モッコウ</t>
    </rPh>
    <phoneticPr fontId="1"/>
  </si>
  <si>
    <t>粘土</t>
    <rPh sb="0" eb="2">
      <t>ネンド</t>
    </rPh>
    <phoneticPr fontId="1"/>
  </si>
  <si>
    <t>テント</t>
    <phoneticPr fontId="1"/>
  </si>
  <si>
    <t>体育室</t>
    <rPh sb="0" eb="3">
      <t>タイイクシツ</t>
    </rPh>
    <phoneticPr fontId="1"/>
  </si>
  <si>
    <t>創作活動</t>
    <rPh sb="0" eb="2">
      <t>ソウサク</t>
    </rPh>
    <rPh sb="2" eb="4">
      <t>カツドウ</t>
    </rPh>
    <phoneticPr fontId="1"/>
  </si>
  <si>
    <t>視聴覚</t>
    <rPh sb="0" eb="3">
      <t>シチョウカク</t>
    </rPh>
    <phoneticPr fontId="1"/>
  </si>
  <si>
    <t>バレーボール　支柱・ネット</t>
    <rPh sb="7" eb="9">
      <t>シチュウ</t>
    </rPh>
    <phoneticPr fontId="1"/>
  </si>
  <si>
    <t>大なわとび</t>
    <rPh sb="0" eb="1">
      <t>オオ</t>
    </rPh>
    <phoneticPr fontId="1"/>
  </si>
  <si>
    <t>折り畳みパイプイス</t>
    <rPh sb="0" eb="1">
      <t>オ</t>
    </rPh>
    <rPh sb="2" eb="3">
      <t>タタ</t>
    </rPh>
    <phoneticPr fontId="1"/>
  </si>
  <si>
    <t>LEDキャンドルセット(20入)</t>
    <rPh sb="14" eb="15">
      <t>イ</t>
    </rPh>
    <phoneticPr fontId="1"/>
  </si>
  <si>
    <t>クウォーターテニスラケット</t>
    <phoneticPr fontId="1"/>
  </si>
  <si>
    <t>なわとび</t>
    <phoneticPr fontId="1"/>
  </si>
  <si>
    <t>グラウンドフィールドメジャー</t>
    <phoneticPr fontId="1"/>
  </si>
  <si>
    <t>ウォーキングメジャー</t>
    <phoneticPr fontId="1"/>
  </si>
  <si>
    <t>ドッジビー</t>
    <phoneticPr fontId="1"/>
  </si>
  <si>
    <t>審判台</t>
    <rPh sb="0" eb="2">
      <t>シンパン</t>
    </rPh>
    <rPh sb="2" eb="3">
      <t>ダイ</t>
    </rPh>
    <phoneticPr fontId="1"/>
  </si>
  <si>
    <t>カラーコーン</t>
    <phoneticPr fontId="1"/>
  </si>
  <si>
    <t>スポーツリバーシ(10枚）</t>
    <rPh sb="11" eb="12">
      <t>マイ</t>
    </rPh>
    <phoneticPr fontId="1"/>
  </si>
  <si>
    <t>水彩</t>
    <rPh sb="0" eb="2">
      <t>スイサイ</t>
    </rPh>
    <phoneticPr fontId="1"/>
  </si>
  <si>
    <t>ワイヤーブラシ</t>
    <phoneticPr fontId="1"/>
  </si>
  <si>
    <t>金づち</t>
    <rPh sb="0" eb="1">
      <t>カナ</t>
    </rPh>
    <phoneticPr fontId="1"/>
  </si>
  <si>
    <t>画版</t>
    <rPh sb="0" eb="1">
      <t>ガ</t>
    </rPh>
    <rPh sb="1" eb="2">
      <t>バン</t>
    </rPh>
    <phoneticPr fontId="1"/>
  </si>
  <si>
    <t>キャンドル台（大）</t>
    <rPh sb="5" eb="6">
      <t>ダイ</t>
    </rPh>
    <rPh sb="7" eb="8">
      <t>ダイ</t>
    </rPh>
    <phoneticPr fontId="1"/>
  </si>
  <si>
    <t>キャンドル台（小）</t>
    <rPh sb="5" eb="6">
      <t>ダイ</t>
    </rPh>
    <rPh sb="7" eb="8">
      <t>ショウ</t>
    </rPh>
    <phoneticPr fontId="1"/>
  </si>
  <si>
    <t>たも網(柄短:30 柄長:10)</t>
    <rPh sb="2" eb="3">
      <t>アミ</t>
    </rPh>
    <rPh sb="4" eb="5">
      <t>エ</t>
    </rPh>
    <rPh sb="5" eb="6">
      <t>タン</t>
    </rPh>
    <rPh sb="10" eb="11">
      <t>エ</t>
    </rPh>
    <rPh sb="11" eb="12">
      <t>ナガ</t>
    </rPh>
    <phoneticPr fontId="1"/>
  </si>
  <si>
    <t>ビニールバケツセット(8ケ入)</t>
    <rPh sb="13" eb="14">
      <t>イリ</t>
    </rPh>
    <phoneticPr fontId="1"/>
  </si>
  <si>
    <t>クウォーターテニスボール</t>
    <phoneticPr fontId="1"/>
  </si>
  <si>
    <r>
      <t>屋外用綱引きロープ</t>
    </r>
    <r>
      <rPr>
        <sz val="7"/>
        <rFont val="ＭＳ ゴシック"/>
        <family val="3"/>
        <charset val="128"/>
      </rPr>
      <t>（３０ｍ・農村広場保管）</t>
    </r>
    <rPh sb="0" eb="3">
      <t>オクガイヨウ</t>
    </rPh>
    <rPh sb="3" eb="5">
      <t>ツナヒ</t>
    </rPh>
    <rPh sb="14" eb="16">
      <t>ノウソン</t>
    </rPh>
    <rPh sb="16" eb="18">
      <t>ヒロバ</t>
    </rPh>
    <rPh sb="18" eb="20">
      <t>ホカン</t>
    </rPh>
    <phoneticPr fontId="1"/>
  </si>
  <si>
    <t>卓球台</t>
    <rPh sb="0" eb="3">
      <t>タッキュウダイ</t>
    </rPh>
    <phoneticPr fontId="1"/>
  </si>
  <si>
    <t>なわとび</t>
    <phoneticPr fontId="1"/>
  </si>
  <si>
    <t>使用日</t>
    <rPh sb="0" eb="2">
      <t>シヨウ</t>
    </rPh>
    <rPh sb="2" eb="3">
      <t>ヒ</t>
    </rPh>
    <phoneticPr fontId="1"/>
  </si>
  <si>
    <t>2</t>
    <phoneticPr fontId="1"/>
  </si>
  <si>
    <t>グラウンドゴルフ ８ホールセット</t>
    <phoneticPr fontId="1"/>
  </si>
  <si>
    <r>
      <t xml:space="preserve"> マウンテンバイク</t>
    </r>
    <r>
      <rPr>
        <sz val="11"/>
        <rFont val="ＭＳ ゴシック"/>
        <family val="3"/>
        <charset val="128"/>
      </rPr>
      <t>（ｻｲｽﾞ26:10 24:29）　</t>
    </r>
    <phoneticPr fontId="1"/>
  </si>
  <si>
    <r>
      <t>マイク設備</t>
    </r>
    <r>
      <rPr>
        <sz val="10"/>
        <rFont val="ＭＳ ゴシック"/>
        <family val="3"/>
        <charset val="128"/>
      </rPr>
      <t>(ワイヤレス,ＣＤ,ＭＤ 他）</t>
    </r>
    <rPh sb="3" eb="5">
      <t>セツビ</t>
    </rPh>
    <rPh sb="18" eb="19">
      <t>ホカ</t>
    </rPh>
    <phoneticPr fontId="1"/>
  </si>
  <si>
    <r>
      <t>フロッカー</t>
    </r>
    <r>
      <rPr>
        <sz val="9"/>
        <rFont val="ＭＳ ゴシック"/>
        <family val="3"/>
        <charset val="128"/>
      </rPr>
      <t>(ターゲット１,フロッカー６）</t>
    </r>
    <phoneticPr fontId="1"/>
  </si>
  <si>
    <t>野球・ソフトボール用具一式</t>
  </si>
  <si>
    <t>卓球ラケット・ピン球</t>
    <rPh sb="0" eb="2">
      <t>タッキュウ</t>
    </rPh>
    <rPh sb="9" eb="10">
      <t>キュウ</t>
    </rPh>
    <phoneticPr fontId="1"/>
  </si>
  <si>
    <r>
      <t>バドミントン</t>
    </r>
    <r>
      <rPr>
        <sz val="11"/>
        <rFont val="ＭＳ ゴシック"/>
        <family val="3"/>
        <charset val="128"/>
      </rPr>
      <t>（ラケット・シャトル）</t>
    </r>
    <phoneticPr fontId="1"/>
  </si>
  <si>
    <t>家型テントセット（８人用）</t>
    <rPh sb="0" eb="2">
      <t>イエガタ</t>
    </rPh>
    <rPh sb="10" eb="12">
      <t>ニンヨウ</t>
    </rPh>
    <phoneticPr fontId="1"/>
  </si>
  <si>
    <r>
      <t>ストラックアウト</t>
    </r>
    <r>
      <rPr>
        <sz val="10"/>
        <rFont val="ＭＳ ゴシック"/>
        <family val="3"/>
        <charset val="128"/>
      </rPr>
      <t>(ボード１,ボール4)</t>
    </r>
    <phoneticPr fontId="1"/>
  </si>
  <si>
    <t>ドーム型テントセット（4-5人用）</t>
    <rPh sb="3" eb="4">
      <t>ガタ</t>
    </rPh>
    <rPh sb="14" eb="16">
      <t>ニンヨウ</t>
    </rPh>
    <phoneticPr fontId="1"/>
  </si>
  <si>
    <r>
      <t>自転車</t>
    </r>
    <r>
      <rPr>
        <sz val="11"/>
        <rFont val="ＭＳ ゴシック"/>
        <family val="3"/>
        <charset val="128"/>
      </rPr>
      <t>(ｻｲｽﾞ 26:10 24:39 22:3 20:9)</t>
    </r>
    <rPh sb="0" eb="3">
      <t>ジテンシャ</t>
    </rPh>
    <phoneticPr fontId="1"/>
  </si>
  <si>
    <t>マイクスタンド</t>
    <phoneticPr fontId="1"/>
  </si>
  <si>
    <t>電動アシスト付き自転車26ｲﾝﾁ</t>
    <rPh sb="0" eb="2">
      <t>デンドウ</t>
    </rPh>
    <rPh sb="6" eb="7">
      <t>ツ</t>
    </rPh>
    <rPh sb="8" eb="11">
      <t>ジテンシャ</t>
    </rPh>
    <phoneticPr fontId="1"/>
  </si>
  <si>
    <t>マウンテンバイク26ｲﾝﾁ</t>
    <phoneticPr fontId="1"/>
  </si>
  <si>
    <t>ワイヤレスアンプ（マイク付）</t>
    <rPh sb="12" eb="13">
      <t>ツ</t>
    </rPh>
    <phoneticPr fontId="1"/>
  </si>
  <si>
    <t>コンパクトプロジェクター</t>
    <phoneticPr fontId="1"/>
  </si>
  <si>
    <t>ＤＶＤビデオデッキ</t>
    <phoneticPr fontId="1"/>
  </si>
  <si>
    <t>クマすず</t>
    <phoneticPr fontId="1"/>
  </si>
  <si>
    <t>ランタン　</t>
    <phoneticPr fontId="1"/>
  </si>
  <si>
    <t>ペンチ（１０個入り）</t>
    <rPh sb="6" eb="7">
      <t>コ</t>
    </rPh>
    <rPh sb="7" eb="8">
      <t>イ</t>
    </rPh>
    <phoneticPr fontId="1"/>
  </si>
  <si>
    <t>チムニースターター</t>
    <phoneticPr fontId="1"/>
  </si>
  <si>
    <t>はさみ</t>
    <phoneticPr fontId="1"/>
  </si>
  <si>
    <t>トーチ</t>
    <phoneticPr fontId="1"/>
  </si>
  <si>
    <t>星座早見盤</t>
    <rPh sb="0" eb="5">
      <t>セイザハヤミバン</t>
    </rPh>
    <phoneticPr fontId="1"/>
  </si>
  <si>
    <t>わら打ち</t>
    <rPh sb="2" eb="3">
      <t>ウ</t>
    </rPh>
    <phoneticPr fontId="1"/>
  </si>
  <si>
    <t>あ
ま
ご</t>
    <phoneticPr fontId="1"/>
  </si>
  <si>
    <t>記入日</t>
    <rPh sb="0" eb="2">
      <t>キニュウ</t>
    </rPh>
    <rPh sb="2" eb="3">
      <t>ビ</t>
    </rPh>
    <phoneticPr fontId="1"/>
  </si>
  <si>
    <t>担当者</t>
    <rPh sb="0" eb="3">
      <t>タントウシャ</t>
    </rPh>
    <phoneticPr fontId="1"/>
  </si>
  <si>
    <t>小型ガスバーナー</t>
    <rPh sb="0" eb="2">
      <t>コガタ</t>
    </rPh>
    <phoneticPr fontId="1"/>
  </si>
  <si>
    <t>観察用トレイ（川遊び用）</t>
    <rPh sb="0" eb="2">
      <t>カンサツ</t>
    </rPh>
    <rPh sb="2" eb="3">
      <t>ヨウ</t>
    </rPh>
    <rPh sb="7" eb="9">
      <t>カワアソ</t>
    </rPh>
    <rPh sb="10" eb="11">
      <t>ヨウ</t>
    </rPh>
    <phoneticPr fontId="1"/>
  </si>
  <si>
    <t>虫かご</t>
    <rPh sb="0" eb="1">
      <t>ムシ</t>
    </rPh>
    <phoneticPr fontId="1"/>
  </si>
  <si>
    <t>むしとり網</t>
    <rPh sb="4" eb="5">
      <t>アミ</t>
    </rPh>
    <phoneticPr fontId="1"/>
  </si>
  <si>
    <t>ハイク
ナイト</t>
    <phoneticPr fontId="1"/>
  </si>
  <si>
    <t>ドッヂボール</t>
    <phoneticPr fontId="1"/>
  </si>
  <si>
    <t>　野外炊飯用具</t>
    <rPh sb="1" eb="3">
      <t>ヤガイ</t>
    </rPh>
    <rPh sb="3" eb="5">
      <t>スイハン</t>
    </rPh>
    <rPh sb="5" eb="7">
      <t>ヨウグ</t>
    </rPh>
    <phoneticPr fontId="1"/>
  </si>
  <si>
    <t>※お申込み不要</t>
    <rPh sb="2" eb="4">
      <t>モウシコ</t>
    </rPh>
    <rPh sb="5" eb="7">
      <t>フヨウ</t>
    </rPh>
    <phoneticPr fontId="1"/>
  </si>
  <si>
    <t>※その他、テントサイト倉庫内の寝袋、マット、毛布、木づち等を必要数お使い下さい。</t>
    <rPh sb="3" eb="4">
      <t>タ</t>
    </rPh>
    <rPh sb="11" eb="13">
      <t>ソウコ</t>
    </rPh>
    <rPh sb="13" eb="14">
      <t>ナイ</t>
    </rPh>
    <rPh sb="15" eb="17">
      <t>ネブクロ</t>
    </rPh>
    <rPh sb="22" eb="24">
      <t>モウフ</t>
    </rPh>
    <rPh sb="25" eb="26">
      <t>キ</t>
    </rPh>
    <rPh sb="28" eb="29">
      <t>ナド</t>
    </rPh>
    <rPh sb="30" eb="33">
      <t>ヒツヨウスウ</t>
    </rPh>
    <rPh sb="34" eb="35">
      <t>ツカ</t>
    </rPh>
    <rPh sb="36" eb="37">
      <t>クダ</t>
    </rPh>
    <phoneticPr fontId="1"/>
  </si>
  <si>
    <t>パイプ椅子</t>
    <rPh sb="3" eb="5">
      <t>イス</t>
    </rPh>
    <phoneticPr fontId="1"/>
  </si>
  <si>
    <t>木づち</t>
    <rPh sb="0" eb="1">
      <t>キ</t>
    </rPh>
    <phoneticPr fontId="1"/>
  </si>
  <si>
    <r>
      <t>あまご説明セット</t>
    </r>
    <r>
      <rPr>
        <sz val="6"/>
        <rFont val="ＭＳ ゴシック"/>
        <family val="3"/>
        <charset val="128"/>
      </rPr>
      <t>（人形・串・観察ケース）</t>
    </r>
    <rPh sb="3" eb="5">
      <t>セツメイ</t>
    </rPh>
    <rPh sb="9" eb="11">
      <t>ニンギョウ</t>
    </rPh>
    <rPh sb="12" eb="13">
      <t>クシ</t>
    </rPh>
    <rPh sb="14" eb="16">
      <t>カンサツ</t>
    </rPh>
    <phoneticPr fontId="1"/>
  </si>
  <si>
    <t>-</t>
    <phoneticPr fontId="1"/>
  </si>
  <si>
    <r>
      <rPr>
        <sz val="12"/>
        <rFont val="ＭＳ ゴシック"/>
        <family val="3"/>
        <charset val="128"/>
      </rPr>
      <t>アレルギー除去食用小鍋</t>
    </r>
    <r>
      <rPr>
        <sz val="5"/>
        <rFont val="ＭＳ ゴシック"/>
        <family val="3"/>
        <charset val="128"/>
      </rPr>
      <t>（フライパン×1　鍋×１　片手鍋×１）</t>
    </r>
    <rPh sb="5" eb="7">
      <t>ジョキョ</t>
    </rPh>
    <rPh sb="7" eb="9">
      <t>ショクヨウ</t>
    </rPh>
    <rPh sb="9" eb="10">
      <t>コ</t>
    </rPh>
    <rPh sb="10" eb="11">
      <t>ナベ</t>
    </rPh>
    <phoneticPr fontId="1"/>
  </si>
  <si>
    <t>利用期間</t>
    <rPh sb="0" eb="2">
      <t>リヨウ</t>
    </rPh>
    <rPh sb="2" eb="4">
      <t>キカン</t>
    </rPh>
    <phoneticPr fontId="1"/>
  </si>
  <si>
    <t>1日目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</si>
  <si>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</si>
  <si>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</si>
  <si>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</si>
  <si>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</si>
  <si>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～</t>
    <phoneticPr fontId="1"/>
  </si>
  <si>
    <t>〇</t>
    <phoneticPr fontId="1"/>
  </si>
  <si>
    <t>サッカーボール（３個セット）</t>
    <rPh sb="9" eb="10">
      <t>コ</t>
    </rPh>
    <phoneticPr fontId="1"/>
  </si>
  <si>
    <r>
      <t>グラウンドゴルフ</t>
    </r>
    <r>
      <rPr>
        <sz val="8"/>
        <rFont val="ＭＳ ゴシック"/>
        <family val="3"/>
        <charset val="128"/>
      </rPr>
      <t>　</t>
    </r>
    <r>
      <rPr>
        <sz val="6"/>
        <rFont val="ＭＳ ゴシック"/>
        <family val="3"/>
        <charset val="128"/>
      </rPr>
      <t>セット内容（クラブ6本・ボール6本・ゴールポール）</t>
    </r>
    <rPh sb="12" eb="14">
      <t>ナイヨウ</t>
    </rPh>
    <rPh sb="19" eb="20">
      <t>ホン</t>
    </rPh>
    <rPh sb="25" eb="26">
      <t>ホン</t>
    </rPh>
    <phoneticPr fontId="1"/>
  </si>
  <si>
    <t>（ウラ）</t>
    <phoneticPr fontId="1"/>
  </si>
  <si>
    <t>(オモテ)</t>
    <phoneticPr fontId="1"/>
  </si>
  <si>
    <r>
      <t>　ボール各種　</t>
    </r>
    <r>
      <rPr>
        <sz val="9"/>
        <rFont val="ＭＳ ゴシック"/>
        <family val="3"/>
        <charset val="128"/>
      </rPr>
      <t>(バレーボール、バスケットボール、
　　　　　　　　　　サッカーボール、ドッヂボール　)</t>
    </r>
    <rPh sb="4" eb="6">
      <t>カクシュ</t>
    </rPh>
    <phoneticPr fontId="1"/>
  </si>
  <si>
    <r>
      <t>音響用ジャックコード</t>
    </r>
    <r>
      <rPr>
        <sz val="5"/>
        <rFont val="ＭＳ ゴシック"/>
        <family val="3"/>
        <charset val="128"/>
      </rPr>
      <t>（ワイヤレスアンプ用・USB typeC及びLightning対応可）</t>
    </r>
    <rPh sb="0" eb="2">
      <t>オンキョウ</t>
    </rPh>
    <rPh sb="2" eb="3">
      <t>ヨウ</t>
    </rPh>
    <rPh sb="19" eb="20">
      <t>ヨウ</t>
    </rPh>
    <rPh sb="30" eb="31">
      <t>オヨ</t>
    </rPh>
    <rPh sb="41" eb="43">
      <t>タイオウ</t>
    </rPh>
    <rPh sb="43" eb="44">
      <t>カ</t>
    </rPh>
    <phoneticPr fontId="1"/>
  </si>
  <si>
    <t>団体名</t>
    <rPh sb="0" eb="2">
      <t>ダンタイ</t>
    </rPh>
    <rPh sb="2" eb="3">
      <t>メイ</t>
    </rPh>
    <phoneticPr fontId="1"/>
  </si>
  <si>
    <t>&lt;備考&gt;</t>
    <rPh sb="1" eb="3">
      <t>ビコウ</t>
    </rPh>
    <phoneticPr fontId="1"/>
  </si>
  <si>
    <t>安全反射タスキ</t>
    <rPh sb="0" eb="2">
      <t>アンゼン</t>
    </rPh>
    <rPh sb="2" eb="4">
      <t>ハンシャ</t>
    </rPh>
    <phoneticPr fontId="1"/>
  </si>
  <si>
    <t>10</t>
    <phoneticPr fontId="1"/>
  </si>
  <si>
    <t>野外炊飯</t>
    <rPh sb="0" eb="2">
      <t>ヤガイ</t>
    </rPh>
    <rPh sb="2" eb="4">
      <t>スイハン</t>
    </rPh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</si>
  <si>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</si>
  <si>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</si>
  <si>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</si>
  <si>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</si>
  <si>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</si>
  <si>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</si>
  <si>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</si>
  <si>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</si>
  <si>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</si>
  <si>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</si>
  <si>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</si>
  <si>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</si>
  <si>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</si>
  <si>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</si>
  <si>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※食器保管庫（バイク庫）
ボウル、ザル、丸皿、小皿、おわん、包丁、おたま、箸、コップ、まな板、皮むき器、スプーン、トング、串、しゃもじ、金ヘラ
※炊飯棟備付用品
大鍋、コッフェル、鉄板、アルミ盆、火ばさみ、十能、ハンドソープ、洗剤（固形石鹸・クリームクレンザー）、スコッチブライト、他食器洗浄用ブラシ、スポンジ、ほうき、ちりとり、U字溝</t>
    <rPh sb="1" eb="3">
      <t>ショッキ</t>
    </rPh>
    <rPh sb="3" eb="6">
      <t>ホカンコ</t>
    </rPh>
    <rPh sb="10" eb="11">
      <t>コ</t>
    </rPh>
    <rPh sb="68" eb="69">
      <t>カナ</t>
    </rPh>
    <rPh sb="81" eb="83">
      <t>オオナベ</t>
    </rPh>
    <rPh sb="166" eb="167">
      <t>ジ</t>
    </rPh>
    <rPh sb="167" eb="168">
      <t>ミゾ</t>
    </rPh>
    <phoneticPr fontId="1"/>
  </si>
  <si>
    <r>
      <t>2025</t>
    </r>
    <r>
      <rPr>
        <sz val="12"/>
        <rFont val="ＭＳ Ｐゴシック"/>
        <family val="2"/>
        <charset val="128"/>
      </rPr>
      <t>年</t>
    </r>
    <rPh sb="4" eb="5">
      <t>ネン</t>
    </rPh>
    <phoneticPr fontId="1"/>
  </si>
  <si>
    <t>野外活動</t>
    <rPh sb="0" eb="4">
      <t>ヤガイカツドウ</t>
    </rPh>
    <phoneticPr fontId="1"/>
  </si>
  <si>
    <t>活動全般</t>
    <rPh sb="0" eb="4">
      <t>カツドウゼンパン</t>
    </rPh>
    <phoneticPr fontId="1"/>
  </si>
  <si>
    <r>
      <t>　半切りドラム【</t>
    </r>
    <r>
      <rPr>
        <sz val="10"/>
        <rFont val="ＭＳ ゴシック"/>
        <family val="3"/>
        <charset val="128"/>
      </rPr>
      <t>幅800×奥行500×高さ725mm】（バーベキュー・たき火用）※網はご持参ください。</t>
    </r>
    <rPh sb="1" eb="2">
      <t>ハン</t>
    </rPh>
    <rPh sb="2" eb="3">
      <t>ギ</t>
    </rPh>
    <rPh sb="37" eb="38">
      <t>ビ</t>
    </rPh>
    <rPh sb="38" eb="39">
      <t>ヨウ</t>
    </rPh>
    <rPh sb="41" eb="42">
      <t>アミ</t>
    </rPh>
    <rPh sb="44" eb="46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</si>
</sst>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m/d"/>
    <numFmt numFmtId="178" formatCode="0;0;"/>
    <numFmt numFmtId="179" formatCode="m/d;0;"/>
  </numFmts>
  <fonts count="15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Arial"/>
      <family val="2"/>
    </font>
    <font>
      <sz val="5"/>
      <name val="ＭＳ ゴシック"/>
      <family val="3"/>
      <charset val="128"/>
    </font>
    <font>
      <sz val="12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FF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ck">
        <color indexed="64"/>
      </right>
      <top style="dashed">
        <color indexed="64"/>
      </top>
      <bottom style="dotted">
        <color indexed="64"/>
      </bottom>
      <diagonal/>
    </border>
    <border>
      <left style="thick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 style="dashed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/>
      <top/>
      <bottom style="dotted">
        <color indexed="64"/>
      </bottom>
      <diagonal/>
    </border>
    <border>
      <left style="thin">
        <color theme="1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theme="0" tint="-0.499984740745262"/>
      </right>
      <top/>
      <bottom style="dotted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dotted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/>
      <diagonal/>
    </border>
    <border>
      <left style="thin">
        <color theme="1"/>
      </left>
      <right style="thin">
        <color indexed="64"/>
      </right>
      <top style="dotted">
        <color indexed="64"/>
      </top>
      <bottom/>
      <diagonal/>
    </border>
    <border>
      <left/>
      <right style="thin">
        <color theme="0" tint="-0.499984740745262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ck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theme="0" tint="-0.499984740745262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499984740745262"/>
      </left>
      <right/>
      <top style="double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73">
    <xf numFmtId="0" fontId="0" fillId="0" borderId="0" xfId="0"/>
    <xf numFmtId="0" fontId="2" fillId="0" borderId="0" xfId="0" applyFont="1"/>
    <xf numFmtId="0" fontId="7" fillId="0" borderId="0" xfId="0" applyFont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textRotation="255" readingOrder="1"/>
    </xf>
    <xf numFmtId="0" fontId="5" fillId="0" borderId="0" xfId="0" applyFont="1"/>
    <xf numFmtId="0" fontId="2" fillId="0" borderId="3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9" fillId="0" borderId="5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3" borderId="16" xfId="0" applyFont="1" applyFill="1" applyBorder="1" applyAlignment="1">
      <alignment vertical="center"/>
    </xf>
    <xf numFmtId="0" fontId="9" fillId="0" borderId="84" xfId="0" applyFont="1" applyBorder="1" applyAlignment="1">
      <alignment horizontal="center" vertical="center" shrinkToFit="1"/>
    </xf>
    <xf numFmtId="0" fontId="2" fillId="3" borderId="109" xfId="0" applyFont="1" applyFill="1" applyBorder="1" applyAlignment="1">
      <alignment horizontal="right" vertical="center"/>
    </xf>
    <xf numFmtId="0" fontId="2" fillId="0" borderId="111" xfId="0" applyFont="1" applyBorder="1" applyAlignment="1">
      <alignment horizontal="right" vertical="center"/>
    </xf>
    <xf numFmtId="0" fontId="2" fillId="0" borderId="109" xfId="0" applyFont="1" applyBorder="1" applyAlignment="1">
      <alignment horizontal="right" vertical="center"/>
    </xf>
    <xf numFmtId="49" fontId="2" fillId="3" borderId="111" xfId="0" applyNumberFormat="1" applyFont="1" applyFill="1" applyBorder="1" applyAlignment="1">
      <alignment horizontal="right" vertical="center"/>
    </xf>
    <xf numFmtId="0" fontId="2" fillId="3" borderId="37" xfId="0" applyFont="1" applyFill="1" applyBorder="1" applyAlignment="1">
      <alignment vertical="center"/>
    </xf>
    <xf numFmtId="0" fontId="2" fillId="3" borderId="111" xfId="0" applyFont="1" applyFill="1" applyBorder="1" applyAlignment="1">
      <alignment horizontal="right" vertical="center"/>
    </xf>
    <xf numFmtId="0" fontId="4" fillId="0" borderId="107" xfId="0" applyFont="1" applyBorder="1" applyAlignment="1" applyProtection="1">
      <alignment horizontal="center"/>
      <protection locked="0"/>
    </xf>
    <xf numFmtId="0" fontId="4" fillId="0" borderId="108" xfId="0" applyFont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54" xfId="0" applyFont="1" applyFill="1" applyBorder="1" applyAlignment="1" applyProtection="1">
      <alignment horizontal="center"/>
      <protection locked="0"/>
    </xf>
    <xf numFmtId="0" fontId="4" fillId="3" borderId="57" xfId="0" applyFont="1" applyFill="1" applyBorder="1" applyAlignment="1" applyProtection="1">
      <alignment horizontal="center"/>
      <protection locked="0"/>
    </xf>
    <xf numFmtId="0" fontId="4" fillId="3" borderId="58" xfId="0" applyFont="1" applyFill="1" applyBorder="1" applyAlignment="1" applyProtection="1">
      <alignment horizontal="center"/>
      <protection locked="0"/>
    </xf>
    <xf numFmtId="0" fontId="4" fillId="3" borderId="110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0" fontId="4" fillId="0" borderId="110" xfId="0" applyFont="1" applyBorder="1" applyAlignment="1" applyProtection="1">
      <alignment horizontal="center"/>
      <protection locked="0"/>
    </xf>
    <xf numFmtId="0" fontId="4" fillId="3" borderId="59" xfId="0" applyFont="1" applyFill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53" xfId="0" applyFont="1" applyFill="1" applyBorder="1" applyAlignment="1" applyProtection="1">
      <alignment horizontal="center"/>
      <protection locked="0"/>
    </xf>
    <xf numFmtId="0" fontId="4" fillId="3" borderId="56" xfId="0" applyFont="1" applyFill="1" applyBorder="1" applyAlignment="1" applyProtection="1">
      <alignment horizontal="center"/>
      <protection locked="0"/>
    </xf>
    <xf numFmtId="0" fontId="4" fillId="3" borderId="60" xfId="0" applyFont="1" applyFill="1" applyBorder="1" applyAlignment="1" applyProtection="1">
      <alignment horizontal="center"/>
      <protection locked="0"/>
    </xf>
    <xf numFmtId="0" fontId="4" fillId="3" borderId="114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0" fontId="4" fillId="3" borderId="69" xfId="0" applyFont="1" applyFill="1" applyBorder="1" applyAlignment="1" applyProtection="1">
      <alignment horizontal="center"/>
      <protection locked="0"/>
    </xf>
    <xf numFmtId="0" fontId="4" fillId="3" borderId="70" xfId="0" applyFont="1" applyFill="1" applyBorder="1" applyAlignment="1" applyProtection="1">
      <alignment horizontal="center"/>
      <protection locked="0"/>
    </xf>
    <xf numFmtId="0" fontId="4" fillId="3" borderId="71" xfId="0" applyFont="1" applyFill="1" applyBorder="1" applyAlignment="1" applyProtection="1">
      <alignment horizontal="center"/>
      <protection locked="0"/>
    </xf>
    <xf numFmtId="0" fontId="4" fillId="3" borderId="115" xfId="0" applyFont="1" applyFill="1" applyBorder="1" applyAlignment="1" applyProtection="1">
      <alignment horizontal="center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66" xfId="0" applyFont="1" applyFill="1" applyBorder="1" applyAlignment="1" applyProtection="1">
      <alignment horizontal="center"/>
      <protection locked="0"/>
    </xf>
    <xf numFmtId="0" fontId="4" fillId="3" borderId="67" xfId="0" applyFont="1" applyFill="1" applyBorder="1" applyAlignment="1" applyProtection="1">
      <alignment horizontal="center"/>
      <protection locked="0"/>
    </xf>
    <xf numFmtId="0" fontId="4" fillId="3" borderId="68" xfId="0" applyFont="1" applyFill="1" applyBorder="1" applyAlignment="1" applyProtection="1">
      <alignment horizontal="center"/>
      <protection locked="0"/>
    </xf>
    <xf numFmtId="0" fontId="4" fillId="3" borderId="116" xfId="0" applyFont="1" applyFill="1" applyBorder="1" applyAlignment="1" applyProtection="1">
      <alignment horizontal="center"/>
      <protection locked="0"/>
    </xf>
    <xf numFmtId="0" fontId="4" fillId="0" borderId="104" xfId="0" applyFont="1" applyBorder="1" applyAlignment="1" applyProtection="1">
      <alignment horizontal="center"/>
      <protection locked="0"/>
    </xf>
    <xf numFmtId="0" fontId="4" fillId="0" borderId="124" xfId="0" applyFont="1" applyBorder="1" applyAlignment="1" applyProtection="1">
      <alignment horizontal="center"/>
      <protection locked="0"/>
    </xf>
    <xf numFmtId="0" fontId="4" fillId="0" borderId="125" xfId="0" applyFont="1" applyBorder="1" applyAlignment="1" applyProtection="1">
      <alignment horizontal="center"/>
      <protection locked="0"/>
    </xf>
    <xf numFmtId="49" fontId="2" fillId="0" borderId="11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textRotation="255" readingOrder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3" borderId="0" xfId="0" applyFont="1" applyFill="1"/>
    <xf numFmtId="179" fontId="9" fillId="4" borderId="89" xfId="0" applyNumberFormat="1" applyFont="1" applyFill="1" applyBorder="1" applyAlignment="1">
      <alignment horizontal="center" vertical="center" shrinkToFit="1"/>
    </xf>
    <xf numFmtId="177" fontId="9" fillId="4" borderId="90" xfId="0" applyNumberFormat="1" applyFont="1" applyFill="1" applyBorder="1" applyAlignment="1">
      <alignment horizontal="center" vertical="center" shrinkToFit="1"/>
    </xf>
    <xf numFmtId="177" fontId="9" fillId="4" borderId="91" xfId="0" applyNumberFormat="1" applyFont="1" applyFill="1" applyBorder="1" applyAlignment="1">
      <alignment horizontal="center" vertical="center" shrinkToFit="1"/>
    </xf>
    <xf numFmtId="177" fontId="9" fillId="4" borderId="92" xfId="0" applyNumberFormat="1" applyFont="1" applyFill="1" applyBorder="1" applyAlignment="1">
      <alignment horizontal="center" vertical="center" shrinkToFit="1"/>
    </xf>
    <xf numFmtId="177" fontId="9" fillId="4" borderId="93" xfId="0" applyNumberFormat="1" applyFont="1" applyFill="1" applyBorder="1" applyAlignment="1">
      <alignment horizontal="center" vertical="center" shrinkToFit="1"/>
    </xf>
    <xf numFmtId="177" fontId="9" fillId="4" borderId="89" xfId="0" applyNumberFormat="1" applyFont="1" applyFill="1" applyBorder="1" applyAlignment="1">
      <alignment horizontal="center" vertical="center" shrinkToFit="1"/>
    </xf>
    <xf numFmtId="177" fontId="9" fillId="4" borderId="100" xfId="0" applyNumberFormat="1" applyFont="1" applyFill="1" applyBorder="1" applyAlignment="1">
      <alignment horizontal="center" vertical="center" shrinkToFit="1"/>
    </xf>
    <xf numFmtId="177" fontId="9" fillId="4" borderId="101" xfId="0" applyNumberFormat="1" applyFont="1" applyFill="1" applyBorder="1" applyAlignment="1">
      <alignment horizontal="center" vertical="center" shrinkToFit="1"/>
    </xf>
    <xf numFmtId="49" fontId="2" fillId="2" borderId="111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54" xfId="0" applyFont="1" applyFill="1" applyBorder="1" applyAlignment="1" applyProtection="1">
      <alignment horizontal="center"/>
      <protection locked="0"/>
    </xf>
    <xf numFmtId="0" fontId="4" fillId="2" borderId="57" xfId="0" applyFont="1" applyFill="1" applyBorder="1" applyAlignment="1" applyProtection="1">
      <alignment horizontal="center"/>
      <protection locked="0"/>
    </xf>
    <xf numFmtId="0" fontId="4" fillId="2" borderId="59" xfId="0" applyFont="1" applyFill="1" applyBorder="1" applyAlignment="1" applyProtection="1">
      <alignment horizontal="center"/>
      <protection locked="0"/>
    </xf>
    <xf numFmtId="0" fontId="4" fillId="2" borderId="110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2" fillId="2" borderId="109" xfId="0" applyFont="1" applyFill="1" applyBorder="1" applyAlignment="1">
      <alignment horizontal="right" vertical="center"/>
    </xf>
    <xf numFmtId="0" fontId="2" fillId="2" borderId="111" xfId="0" applyFont="1" applyFill="1" applyBorder="1" applyAlignment="1">
      <alignment horizontal="right" vertical="center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53" xfId="0" applyFont="1" applyFill="1" applyBorder="1" applyAlignment="1" applyProtection="1">
      <alignment horizontal="center"/>
      <protection locked="0"/>
    </xf>
    <xf numFmtId="0" fontId="4" fillId="2" borderId="56" xfId="0" applyFont="1" applyFill="1" applyBorder="1" applyAlignment="1" applyProtection="1">
      <alignment horizontal="center"/>
      <protection locked="0"/>
    </xf>
    <xf numFmtId="0" fontId="4" fillId="2" borderId="60" xfId="0" applyFont="1" applyFill="1" applyBorder="1" applyAlignment="1" applyProtection="1">
      <alignment horizontal="center"/>
      <protection locked="0"/>
    </xf>
    <xf numFmtId="0" fontId="4" fillId="2" borderId="11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40" xfId="0" applyFont="1" applyFill="1" applyBorder="1" applyAlignment="1" applyProtection="1">
      <alignment horizontal="center"/>
      <protection locked="0"/>
    </xf>
    <xf numFmtId="0" fontId="4" fillId="2" borderId="141" xfId="0" applyFont="1" applyFill="1" applyBorder="1" applyAlignment="1" applyProtection="1">
      <alignment horizontal="center"/>
      <protection locked="0"/>
    </xf>
    <xf numFmtId="0" fontId="4" fillId="2" borderId="142" xfId="0" applyFont="1" applyFill="1" applyBorder="1" applyAlignment="1" applyProtection="1">
      <alignment horizontal="center"/>
      <protection locked="0"/>
    </xf>
    <xf numFmtId="0" fontId="4" fillId="2" borderId="1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69" xfId="0" applyFont="1" applyFill="1" applyBorder="1" applyAlignment="1" applyProtection="1">
      <alignment horizontal="center"/>
      <protection locked="0"/>
    </xf>
    <xf numFmtId="0" fontId="4" fillId="2" borderId="70" xfId="0" applyFont="1" applyFill="1" applyBorder="1" applyAlignment="1" applyProtection="1">
      <alignment horizontal="center"/>
      <protection locked="0"/>
    </xf>
    <xf numFmtId="0" fontId="4" fillId="2" borderId="71" xfId="0" applyFont="1" applyFill="1" applyBorder="1" applyAlignment="1" applyProtection="1">
      <alignment horizontal="center"/>
      <protection locked="0"/>
    </xf>
    <xf numFmtId="0" fontId="4" fillId="2" borderId="115" xfId="0" applyFont="1" applyFill="1" applyBorder="1" applyAlignment="1" applyProtection="1">
      <alignment horizontal="center"/>
      <protection locked="0"/>
    </xf>
    <xf numFmtId="0" fontId="2" fillId="3" borderId="113" xfId="0" applyFont="1" applyFill="1" applyBorder="1" applyAlignment="1">
      <alignment vertical="center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55" xfId="0" applyFont="1" applyFill="1" applyBorder="1" applyAlignment="1" applyProtection="1">
      <alignment horizontal="center" vertical="top" wrapText="1"/>
      <protection locked="0"/>
    </xf>
    <xf numFmtId="0" fontId="4" fillId="2" borderId="112" xfId="0" applyFont="1" applyFill="1" applyBorder="1" applyAlignment="1" applyProtection="1">
      <alignment horizontal="center" vertical="top" wrapText="1"/>
      <protection locked="0"/>
    </xf>
    <xf numFmtId="0" fontId="2" fillId="3" borderId="118" xfId="0" applyFont="1" applyFill="1" applyBorder="1"/>
    <xf numFmtId="0" fontId="2" fillId="0" borderId="16" xfId="0" applyFont="1" applyBorder="1" applyAlignment="1">
      <alignment vertical="center"/>
    </xf>
    <xf numFmtId="0" fontId="2" fillId="2" borderId="113" xfId="0" applyFont="1" applyFill="1" applyBorder="1" applyAlignment="1">
      <alignment vertical="center"/>
    </xf>
    <xf numFmtId="0" fontId="2" fillId="2" borderId="128" xfId="0" applyFont="1" applyFill="1" applyBorder="1" applyAlignment="1">
      <alignment horizontal="right" vertical="center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66" xfId="0" applyFont="1" applyBorder="1" applyAlignment="1" applyProtection="1">
      <alignment horizontal="center"/>
      <protection locked="0"/>
    </xf>
    <xf numFmtId="0" fontId="4" fillId="0" borderId="67" xfId="0" applyFont="1" applyBorder="1" applyAlignment="1" applyProtection="1">
      <alignment horizontal="center"/>
      <protection locked="0"/>
    </xf>
    <xf numFmtId="0" fontId="4" fillId="0" borderId="68" xfId="0" applyFont="1" applyBorder="1" applyAlignment="1" applyProtection="1">
      <alignment horizontal="center"/>
      <protection locked="0"/>
    </xf>
    <xf numFmtId="0" fontId="4" fillId="0" borderId="116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center"/>
      <protection locked="0"/>
    </xf>
    <xf numFmtId="0" fontId="4" fillId="0" borderId="74" xfId="0" applyFont="1" applyBorder="1" applyAlignment="1" applyProtection="1">
      <alignment horizontal="center"/>
      <protection locked="0"/>
    </xf>
    <xf numFmtId="0" fontId="4" fillId="0" borderId="112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4" fillId="0" borderId="114" xfId="0" applyFont="1" applyBorder="1" applyAlignment="1" applyProtection="1">
      <alignment horizontal="center"/>
      <protection locked="0"/>
    </xf>
    <xf numFmtId="0" fontId="2" fillId="0" borderId="132" xfId="0" applyFont="1" applyBorder="1" applyAlignment="1">
      <alignment vertical="center"/>
    </xf>
    <xf numFmtId="0" fontId="4" fillId="0" borderId="126" xfId="0" applyFont="1" applyBorder="1" applyAlignment="1" applyProtection="1">
      <alignment horizontal="center"/>
      <protection locked="0"/>
    </xf>
    <xf numFmtId="0" fontId="4" fillId="0" borderId="136" xfId="0" applyFont="1" applyBorder="1" applyAlignment="1" applyProtection="1">
      <alignment horizontal="center"/>
      <protection locked="0"/>
    </xf>
    <xf numFmtId="0" fontId="4" fillId="0" borderId="137" xfId="0" applyFont="1" applyBorder="1" applyAlignment="1" applyProtection="1">
      <alignment horizontal="center"/>
      <protection locked="0"/>
    </xf>
    <xf numFmtId="0" fontId="4" fillId="0" borderId="138" xfId="0" applyFont="1" applyBorder="1" applyAlignment="1" applyProtection="1">
      <alignment horizontal="center"/>
      <protection locked="0"/>
    </xf>
    <xf numFmtId="0" fontId="4" fillId="0" borderId="127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38" fontId="2" fillId="0" borderId="0" xfId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49" fontId="2" fillId="3" borderId="113" xfId="0" applyNumberFormat="1" applyFont="1" applyFill="1" applyBorder="1" applyAlignment="1">
      <alignment horizontal="right" vertical="center"/>
    </xf>
    <xf numFmtId="0" fontId="2" fillId="2" borderId="117" xfId="0" applyFont="1" applyFill="1" applyBorder="1" applyAlignment="1">
      <alignment vertical="center"/>
    </xf>
    <xf numFmtId="0" fontId="2" fillId="0" borderId="97" xfId="0" applyFont="1" applyBorder="1" applyAlignment="1">
      <alignment horizontal="center" vertical="center" textRotation="255"/>
    </xf>
    <xf numFmtId="0" fontId="2" fillId="2" borderId="35" xfId="0" applyFont="1" applyFill="1" applyBorder="1" applyAlignment="1" applyProtection="1">
      <alignment horizontal="right" vertical="center" indent="1"/>
      <protection locked="0"/>
    </xf>
    <xf numFmtId="0" fontId="2" fillId="2" borderId="36" xfId="0" applyFont="1" applyFill="1" applyBorder="1" applyAlignment="1" applyProtection="1">
      <alignment horizontal="right" vertical="center" indent="1"/>
      <protection locked="0"/>
    </xf>
    <xf numFmtId="0" fontId="3" fillId="3" borderId="39" xfId="0" applyFont="1" applyFill="1" applyBorder="1" applyAlignment="1">
      <alignment horizontal="right" vertical="center" indent="1"/>
    </xf>
    <xf numFmtId="0" fontId="3" fillId="3" borderId="40" xfId="0" applyFont="1" applyFill="1" applyBorder="1" applyAlignment="1">
      <alignment horizontal="right" vertical="center" indent="1"/>
    </xf>
    <xf numFmtId="0" fontId="9" fillId="0" borderId="7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7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 indent="1"/>
    </xf>
    <xf numFmtId="0" fontId="3" fillId="3" borderId="19" xfId="0" applyFont="1" applyFill="1" applyBorder="1" applyAlignment="1">
      <alignment horizontal="right" vertical="center" indent="1"/>
    </xf>
    <xf numFmtId="0" fontId="2" fillId="3" borderId="27" xfId="0" applyFont="1" applyFill="1" applyBorder="1" applyAlignment="1" applyProtection="1">
      <alignment horizontal="right" vertical="center" indent="1"/>
      <protection locked="0"/>
    </xf>
    <xf numFmtId="0" fontId="2" fillId="3" borderId="28" xfId="0" applyFont="1" applyFill="1" applyBorder="1" applyAlignment="1" applyProtection="1">
      <alignment horizontal="right" vertical="center" indent="1"/>
      <protection locked="0"/>
    </xf>
    <xf numFmtId="0" fontId="2" fillId="3" borderId="8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 indent="1"/>
    </xf>
    <xf numFmtId="0" fontId="3" fillId="2" borderId="50" xfId="0" applyFont="1" applyFill="1" applyBorder="1" applyAlignment="1">
      <alignment horizontal="right" vertical="center" indent="1"/>
    </xf>
    <xf numFmtId="0" fontId="2" fillId="2" borderId="49" xfId="0" applyFont="1" applyFill="1" applyBorder="1" applyAlignment="1" applyProtection="1">
      <alignment horizontal="right" vertical="center" indent="1"/>
      <protection locked="0"/>
    </xf>
    <xf numFmtId="0" fontId="2" fillId="2" borderId="50" xfId="0" applyFont="1" applyFill="1" applyBorder="1" applyAlignment="1" applyProtection="1">
      <alignment horizontal="right" vertical="center" indent="1"/>
      <protection locked="0"/>
    </xf>
    <xf numFmtId="0" fontId="3" fillId="3" borderId="12" xfId="0" applyFont="1" applyFill="1" applyBorder="1" applyAlignment="1">
      <alignment horizontal="right" vertical="center" indent="1"/>
    </xf>
    <xf numFmtId="0" fontId="3" fillId="3" borderId="65" xfId="0" applyFont="1" applyFill="1" applyBorder="1" applyAlignment="1">
      <alignment horizontal="right" vertical="center" indent="1"/>
    </xf>
    <xf numFmtId="0" fontId="2" fillId="3" borderId="29" xfId="0" applyFont="1" applyFill="1" applyBorder="1" applyAlignment="1" applyProtection="1">
      <alignment horizontal="right" vertical="center" indent="1"/>
      <protection locked="0"/>
    </xf>
    <xf numFmtId="0" fontId="2" fillId="3" borderId="65" xfId="0" applyFont="1" applyFill="1" applyBorder="1" applyAlignment="1" applyProtection="1">
      <alignment horizontal="right" vertical="center" indent="1"/>
      <protection locked="0"/>
    </xf>
    <xf numFmtId="0" fontId="2" fillId="3" borderId="17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 indent="1"/>
    </xf>
    <xf numFmtId="0" fontId="3" fillId="2" borderId="65" xfId="0" applyFont="1" applyFill="1" applyBorder="1" applyAlignment="1">
      <alignment horizontal="right" vertical="center" indent="1"/>
    </xf>
    <xf numFmtId="0" fontId="2" fillId="2" borderId="29" xfId="0" applyFont="1" applyFill="1" applyBorder="1" applyAlignment="1" applyProtection="1">
      <alignment horizontal="right" vertical="center" indent="1"/>
      <protection locked="0"/>
    </xf>
    <xf numFmtId="0" fontId="2" fillId="2" borderId="65" xfId="0" applyFont="1" applyFill="1" applyBorder="1" applyAlignment="1" applyProtection="1">
      <alignment horizontal="right" vertical="center" inden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3" fillId="2" borderId="17" xfId="0" applyFont="1" applyFill="1" applyBorder="1" applyAlignment="1">
      <alignment horizontal="right" vertical="center" indent="1"/>
    </xf>
    <xf numFmtId="0" fontId="3" fillId="2" borderId="64" xfId="0" applyFont="1" applyFill="1" applyBorder="1" applyAlignment="1">
      <alignment horizontal="right" vertical="center" indent="1"/>
    </xf>
    <xf numFmtId="0" fontId="3" fillId="2" borderId="15" xfId="0" applyFont="1" applyFill="1" applyBorder="1" applyAlignment="1">
      <alignment horizontal="right" vertical="center" indent="1"/>
    </xf>
    <xf numFmtId="0" fontId="3" fillId="2" borderId="32" xfId="0" applyFont="1" applyFill="1" applyBorder="1" applyAlignment="1">
      <alignment horizontal="right" vertical="center" inden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right" vertical="center" indent="1"/>
    </xf>
    <xf numFmtId="0" fontId="3" fillId="0" borderId="19" xfId="0" applyFont="1" applyBorder="1" applyAlignment="1">
      <alignment horizontal="right" vertical="center" indent="1"/>
    </xf>
    <xf numFmtId="0" fontId="2" fillId="0" borderId="27" xfId="0" applyFont="1" applyBorder="1" applyAlignment="1" applyProtection="1">
      <alignment horizontal="right" vertical="center" indent="1"/>
      <protection locked="0"/>
    </xf>
    <xf numFmtId="0" fontId="2" fillId="0" borderId="28" xfId="0" applyFont="1" applyBorder="1" applyAlignment="1" applyProtection="1">
      <alignment horizontal="right" vertical="center" inden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178" fontId="2" fillId="4" borderId="2" xfId="0" applyNumberFormat="1" applyFont="1" applyFill="1" applyBorder="1" applyAlignment="1">
      <alignment horizontal="center"/>
    </xf>
    <xf numFmtId="178" fontId="2" fillId="4" borderId="102" xfId="0" applyNumberFormat="1" applyFont="1" applyFill="1" applyBorder="1" applyAlignment="1">
      <alignment horizontal="center"/>
    </xf>
    <xf numFmtId="0" fontId="2" fillId="2" borderId="27" xfId="0" applyFont="1" applyFill="1" applyBorder="1" applyAlignment="1" applyProtection="1">
      <alignment horizontal="right" vertical="center" indent="1"/>
      <protection locked="0"/>
    </xf>
    <xf numFmtId="0" fontId="2" fillId="2" borderId="28" xfId="0" applyFont="1" applyFill="1" applyBorder="1" applyAlignment="1" applyProtection="1">
      <alignment horizontal="right" vertical="center" indent="1"/>
      <protection locked="0"/>
    </xf>
    <xf numFmtId="0" fontId="4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3" borderId="35" xfId="0" applyFont="1" applyFill="1" applyBorder="1" applyAlignment="1" applyProtection="1">
      <alignment horizontal="right" vertical="center" indent="1"/>
      <protection locked="0"/>
    </xf>
    <xf numFmtId="0" fontId="2" fillId="3" borderId="36" xfId="0" applyFont="1" applyFill="1" applyBorder="1" applyAlignment="1" applyProtection="1">
      <alignment horizontal="right" vertical="center" indent="1"/>
      <protection locked="0"/>
    </xf>
    <xf numFmtId="0" fontId="2" fillId="3" borderId="11" xfId="0" applyFont="1" applyFill="1" applyBorder="1" applyAlignment="1">
      <alignment horizontal="left" vertical="center" indent="1"/>
    </xf>
    <xf numFmtId="0" fontId="3" fillId="3" borderId="24" xfId="0" applyFont="1" applyFill="1" applyBorder="1" applyAlignment="1">
      <alignment horizontal="right" vertical="center" indent="1"/>
    </xf>
    <xf numFmtId="0" fontId="2" fillId="3" borderId="25" xfId="0" applyFont="1" applyFill="1" applyBorder="1" applyAlignment="1" applyProtection="1">
      <alignment horizontal="right" vertical="center" indent="1"/>
      <protection locked="0"/>
    </xf>
    <xf numFmtId="0" fontId="2" fillId="3" borderId="26" xfId="0" applyFont="1" applyFill="1" applyBorder="1" applyAlignment="1" applyProtection="1">
      <alignment horizontal="right" vertical="center" indent="1"/>
      <protection locked="0"/>
    </xf>
    <xf numFmtId="0" fontId="6" fillId="0" borderId="13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left" vertical="center" wrapText="1"/>
    </xf>
    <xf numFmtId="0" fontId="6" fillId="0" borderId="1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1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center" vertical="center" textRotation="255"/>
    </xf>
    <xf numFmtId="0" fontId="2" fillId="0" borderId="98" xfId="0" applyFont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indent="1"/>
    </xf>
    <xf numFmtId="0" fontId="3" fillId="2" borderId="24" xfId="0" applyFont="1" applyFill="1" applyBorder="1" applyAlignment="1">
      <alignment horizontal="right" vertical="center" indent="1"/>
    </xf>
    <xf numFmtId="0" fontId="2" fillId="2" borderId="25" xfId="0" applyFont="1" applyFill="1" applyBorder="1" applyAlignment="1" applyProtection="1">
      <alignment horizontal="right" vertical="center" indent="1"/>
      <protection locked="0"/>
    </xf>
    <xf numFmtId="0" fontId="2" fillId="2" borderId="26" xfId="0" applyFont="1" applyFill="1" applyBorder="1" applyAlignment="1" applyProtection="1">
      <alignment horizontal="right" vertical="center" indent="1"/>
      <protection locked="0"/>
    </xf>
    <xf numFmtId="0" fontId="4" fillId="0" borderId="99" xfId="0" applyFont="1" applyBorder="1" applyAlignment="1">
      <alignment horizontal="center" vertical="center" textRotation="255" wrapText="1" readingOrder="1"/>
    </xf>
    <xf numFmtId="0" fontId="4" fillId="0" borderId="95" xfId="0" applyFont="1" applyBorder="1" applyAlignment="1">
      <alignment horizontal="center" vertical="center" textRotation="255" readingOrder="1"/>
    </xf>
    <xf numFmtId="0" fontId="3" fillId="2" borderId="19" xfId="0" applyFont="1" applyFill="1" applyBorder="1" applyAlignment="1">
      <alignment horizontal="right" vertical="center" indent="1"/>
    </xf>
    <xf numFmtId="0" fontId="4" fillId="2" borderId="129" xfId="0" applyFont="1" applyFill="1" applyBorder="1" applyAlignment="1">
      <alignment horizontal="left" vertical="center" indent="1"/>
    </xf>
    <xf numFmtId="0" fontId="4" fillId="2" borderId="126" xfId="0" applyFont="1" applyFill="1" applyBorder="1" applyAlignment="1">
      <alignment horizontal="left" vertical="center" indent="1"/>
    </xf>
    <xf numFmtId="0" fontId="4" fillId="2" borderId="127" xfId="0" applyFont="1" applyFill="1" applyBorder="1" applyAlignment="1">
      <alignment horizontal="left" vertical="center" indent="1"/>
    </xf>
    <xf numFmtId="0" fontId="3" fillId="2" borderId="20" xfId="0" applyFont="1" applyFill="1" applyBorder="1" applyAlignment="1">
      <alignment horizontal="right" vertical="center" indent="1"/>
    </xf>
    <xf numFmtId="0" fontId="3" fillId="2" borderId="41" xfId="0" applyFont="1" applyFill="1" applyBorder="1" applyAlignment="1">
      <alignment horizontal="right" vertical="center" indent="1"/>
    </xf>
    <xf numFmtId="0" fontId="2" fillId="0" borderId="31" xfId="0" applyFont="1" applyBorder="1" applyAlignment="1" applyProtection="1">
      <alignment horizontal="right" vertical="center" indent="1"/>
      <protection locked="0"/>
    </xf>
    <xf numFmtId="0" fontId="2" fillId="0" borderId="32" xfId="0" applyFont="1" applyBorder="1" applyAlignment="1" applyProtection="1">
      <alignment horizontal="right" vertical="center" indent="1"/>
      <protection locked="0"/>
    </xf>
    <xf numFmtId="0" fontId="2" fillId="3" borderId="31" xfId="0" applyFont="1" applyFill="1" applyBorder="1" applyAlignment="1" applyProtection="1">
      <alignment horizontal="right" vertical="center" indent="1"/>
      <protection locked="0"/>
    </xf>
    <xf numFmtId="0" fontId="2" fillId="3" borderId="32" xfId="0" applyFont="1" applyFill="1" applyBorder="1" applyAlignment="1" applyProtection="1">
      <alignment horizontal="right" vertical="center" indent="1"/>
      <protection locked="0"/>
    </xf>
    <xf numFmtId="0" fontId="2" fillId="3" borderId="15" xfId="0" applyFont="1" applyFill="1" applyBorder="1" applyAlignment="1">
      <alignment horizontal="left" vertical="center" indent="1"/>
    </xf>
    <xf numFmtId="0" fontId="2" fillId="3" borderId="19" xfId="0" applyFont="1" applyFill="1" applyBorder="1" applyAlignment="1">
      <alignment horizontal="left" vertical="center" indent="1"/>
    </xf>
    <xf numFmtId="0" fontId="2" fillId="3" borderId="16" xfId="0" applyFont="1" applyFill="1" applyBorder="1" applyAlignment="1">
      <alignment horizontal="left" vertical="center" indent="1"/>
    </xf>
    <xf numFmtId="0" fontId="3" fillId="3" borderId="32" xfId="0" applyFont="1" applyFill="1" applyBorder="1" applyAlignment="1">
      <alignment horizontal="right" vertical="center" indent="1"/>
    </xf>
    <xf numFmtId="0" fontId="3" fillId="3" borderId="20" xfId="0" applyFont="1" applyFill="1" applyBorder="1" applyAlignment="1">
      <alignment horizontal="right" vertical="center" indent="1"/>
    </xf>
    <xf numFmtId="0" fontId="3" fillId="3" borderId="21" xfId="0" applyFont="1" applyFill="1" applyBorder="1" applyAlignment="1">
      <alignment horizontal="right" vertical="center" indent="1"/>
    </xf>
    <xf numFmtId="0" fontId="2" fillId="4" borderId="77" xfId="0" applyFont="1" applyFill="1" applyBorder="1" applyAlignment="1" applyProtection="1">
      <alignment horizontal="left" vertical="top"/>
      <protection locked="0"/>
    </xf>
    <xf numFmtId="0" fontId="2" fillId="4" borderId="123" xfId="0" applyFont="1" applyFill="1" applyBorder="1" applyAlignment="1" applyProtection="1">
      <alignment horizontal="left" vertical="top"/>
      <protection locked="0"/>
    </xf>
    <xf numFmtId="0" fontId="2" fillId="4" borderId="139" xfId="0" applyFont="1" applyFill="1" applyBorder="1" applyAlignment="1" applyProtection="1">
      <alignment horizontal="left" vertical="top"/>
      <protection locked="0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 applyProtection="1">
      <alignment horizontal="left" vertical="top"/>
      <protection locked="0"/>
    </xf>
    <xf numFmtId="0" fontId="9" fillId="0" borderId="75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right" vertical="center" indent="1"/>
    </xf>
    <xf numFmtId="0" fontId="3" fillId="3" borderId="34" xfId="0" applyFont="1" applyFill="1" applyBorder="1" applyAlignment="1">
      <alignment horizontal="right" vertical="center" indent="1"/>
    </xf>
    <xf numFmtId="0" fontId="2" fillId="0" borderId="30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right" vertical="center" indent="1"/>
    </xf>
    <xf numFmtId="0" fontId="3" fillId="0" borderId="21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24" xfId="0" applyFont="1" applyBorder="1" applyAlignment="1">
      <alignment horizontal="right" vertical="center" indent="1"/>
    </xf>
    <xf numFmtId="0" fontId="2" fillId="0" borderId="29" xfId="0" applyFont="1" applyBorder="1" applyAlignment="1" applyProtection="1">
      <alignment horizontal="right" vertical="center" indent="1"/>
      <protection locked="0"/>
    </xf>
    <xf numFmtId="0" fontId="2" fillId="0" borderId="65" xfId="0" applyFont="1" applyBorder="1" applyAlignment="1" applyProtection="1">
      <alignment horizontal="right" vertical="center" indent="1"/>
      <protection locked="0"/>
    </xf>
    <xf numFmtId="0" fontId="3" fillId="3" borderId="17" xfId="0" applyFont="1" applyFill="1" applyBorder="1" applyAlignment="1">
      <alignment horizontal="right" vertical="center" indent="1"/>
    </xf>
    <xf numFmtId="0" fontId="3" fillId="3" borderId="23" xfId="0" applyFont="1" applyFill="1" applyBorder="1" applyAlignment="1">
      <alignment horizontal="right" vertical="center" indent="1"/>
    </xf>
    <xf numFmtId="0" fontId="2" fillId="3" borderId="63" xfId="0" applyFont="1" applyFill="1" applyBorder="1" applyAlignment="1" applyProtection="1">
      <alignment horizontal="right" vertical="center" indent="1"/>
      <protection locked="0"/>
    </xf>
    <xf numFmtId="0" fontId="2" fillId="3" borderId="64" xfId="0" applyFont="1" applyFill="1" applyBorder="1" applyAlignment="1" applyProtection="1">
      <alignment horizontal="right" vertical="center" indent="1"/>
      <protection locked="0"/>
    </xf>
    <xf numFmtId="0" fontId="2" fillId="3" borderId="1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42" xfId="0" applyFont="1" applyBorder="1" applyAlignment="1" applyProtection="1">
      <alignment horizontal="right" vertical="center" indent="1"/>
      <protection locked="0"/>
    </xf>
    <xf numFmtId="0" fontId="2" fillId="0" borderId="41" xfId="0" applyFont="1" applyBorder="1" applyAlignment="1" applyProtection="1">
      <alignment horizontal="right" vertical="center" indent="1"/>
      <protection locked="0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5" xfId="0" applyFont="1" applyBorder="1" applyAlignment="1" applyProtection="1">
      <alignment horizontal="right" vertical="center" indent="1"/>
      <protection locked="0"/>
    </xf>
    <xf numFmtId="0" fontId="2" fillId="0" borderId="36" xfId="0" applyFont="1" applyBorder="1" applyAlignment="1" applyProtection="1">
      <alignment horizontal="right" vertical="center" indent="1"/>
      <protection locked="0"/>
    </xf>
    <xf numFmtId="0" fontId="2" fillId="3" borderId="30" xfId="0" applyFont="1" applyFill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right" vertical="center" indent="1"/>
    </xf>
    <xf numFmtId="0" fontId="3" fillId="0" borderId="33" xfId="0" applyFont="1" applyBorder="1" applyAlignment="1">
      <alignment horizontal="right" vertical="center" indent="1"/>
    </xf>
    <xf numFmtId="0" fontId="3" fillId="0" borderId="34" xfId="0" applyFont="1" applyBorder="1" applyAlignment="1">
      <alignment horizontal="right" vertical="center" indent="1"/>
    </xf>
    <xf numFmtId="176" fontId="2" fillId="4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/>
      <protection locked="0"/>
    </xf>
    <xf numFmtId="14" fontId="2" fillId="4" borderId="7" xfId="0" applyNumberFormat="1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4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center"/>
      <protection locked="0"/>
    </xf>
    <xf numFmtId="0" fontId="3" fillId="3" borderId="64" xfId="0" applyFont="1" applyFill="1" applyBorder="1" applyAlignment="1">
      <alignment horizontal="right" vertical="center" indent="1"/>
    </xf>
    <xf numFmtId="0" fontId="2" fillId="3" borderId="49" xfId="0" applyFont="1" applyFill="1" applyBorder="1" applyAlignment="1" applyProtection="1">
      <alignment horizontal="right" vertical="center" indent="1"/>
      <protection locked="0"/>
    </xf>
    <xf numFmtId="0" fontId="2" fillId="3" borderId="50" xfId="0" applyFont="1" applyFill="1" applyBorder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133" xfId="0" applyFont="1" applyBorder="1" applyAlignment="1">
      <alignment horizontal="left" vertical="center" indent="1"/>
    </xf>
    <xf numFmtId="0" fontId="3" fillId="0" borderId="129" xfId="0" applyFont="1" applyBorder="1" applyAlignment="1">
      <alignment horizontal="right" vertical="center" indent="1"/>
    </xf>
    <xf numFmtId="0" fontId="3" fillId="0" borderId="126" xfId="0" applyFont="1" applyBorder="1" applyAlignment="1">
      <alignment horizontal="right" vertical="center" indent="1"/>
    </xf>
    <xf numFmtId="0" fontId="2" fillId="0" borderId="134" xfId="0" applyFont="1" applyBorder="1" applyAlignment="1" applyProtection="1">
      <alignment horizontal="right" vertical="center" indent="1"/>
      <protection locked="0"/>
    </xf>
    <xf numFmtId="0" fontId="2" fillId="0" borderId="135" xfId="0" applyFont="1" applyBorder="1" applyAlignment="1" applyProtection="1">
      <alignment horizontal="right" vertical="center" indent="1"/>
      <protection locked="0"/>
    </xf>
    <xf numFmtId="0" fontId="2" fillId="0" borderId="131" xfId="0" applyFont="1" applyBorder="1" applyAlignment="1">
      <alignment horizontal="center" vertical="center" textRotation="255"/>
    </xf>
    <xf numFmtId="38" fontId="2" fillId="3" borderId="45" xfId="1" applyFont="1" applyFill="1" applyBorder="1" applyAlignment="1" applyProtection="1">
      <alignment horizontal="center" vertical="center" wrapText="1"/>
    </xf>
    <xf numFmtId="38" fontId="2" fillId="3" borderId="46" xfId="1" applyFont="1" applyFill="1" applyBorder="1" applyAlignment="1" applyProtection="1">
      <alignment horizontal="center" vertical="center" wrapText="1"/>
    </xf>
    <xf numFmtId="38" fontId="2" fillId="3" borderId="119" xfId="1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>
      <alignment horizontal="right" vertical="center" indent="1"/>
    </xf>
    <xf numFmtId="0" fontId="7" fillId="3" borderId="44" xfId="0" applyFont="1" applyFill="1" applyBorder="1" applyAlignment="1">
      <alignment horizontal="right" vertical="center" indent="1"/>
    </xf>
    <xf numFmtId="0" fontId="2" fillId="3" borderId="43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03" xfId="0" applyFont="1" applyBorder="1" applyAlignment="1">
      <alignment horizontal="left" vertical="center" indent="1"/>
    </xf>
    <xf numFmtId="0" fontId="3" fillId="0" borderId="77" xfId="0" applyFont="1" applyBorder="1" applyAlignment="1">
      <alignment horizontal="right" vertical="center" indent="1"/>
    </xf>
    <xf numFmtId="0" fontId="3" fillId="0" borderId="123" xfId="0" applyFont="1" applyBorder="1" applyAlignment="1">
      <alignment horizontal="right" vertical="center" indent="1"/>
    </xf>
    <xf numFmtId="0" fontId="2" fillId="0" borderId="105" xfId="0" applyFont="1" applyBorder="1" applyAlignment="1" applyProtection="1">
      <alignment horizontal="right" vertical="center" indent="1"/>
      <protection locked="0"/>
    </xf>
    <xf numFmtId="0" fontId="2" fillId="0" borderId="106" xfId="0" applyFont="1" applyBorder="1" applyAlignment="1" applyProtection="1">
      <alignment horizontal="right" vertical="center" indent="1"/>
      <protection locked="0"/>
    </xf>
    <xf numFmtId="0" fontId="2" fillId="0" borderId="1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42171</xdr:colOff>
      <xdr:row>1</xdr:row>
      <xdr:rowOff>197082</xdr:rowOff>
    </xdr:from>
    <xdr:to>
      <xdr:col>8</xdr:col>
      <xdr:colOff>184866</xdr:colOff>
      <xdr:row>5</xdr:row>
      <xdr:rowOff>171234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171" y="428203"/>
          <a:ext cx="2769074" cy="10457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１．使用予定のある物の数をお書きください。</a:t>
          </a:r>
          <a:endParaRPr kumimoji="1" lang="en-US" altLang="ja-JP" sz="1000"/>
        </a:p>
        <a:p>
          <a:r>
            <a:rPr kumimoji="1" lang="ja-JP" altLang="en-US" sz="1000"/>
            <a:t>２．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コピーなどで控えを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お取りください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/>
        </a:p>
        <a:p>
          <a:r>
            <a:rPr kumimoji="1" lang="ja-JP" altLang="en-US" sz="1000"/>
            <a:t>３．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他団体と重なった場合は調整をお願いします。</a:t>
          </a:r>
          <a:endParaRPr kumimoji="1" lang="en-US" altLang="ja-JP" sz="1000"/>
        </a:p>
        <a:p>
          <a:r>
            <a:rPr kumimoji="1" lang="ja-JP" altLang="en-US" sz="1000"/>
            <a:t>４．備考欄に使用日をお書きください。</a:t>
          </a:r>
        </a:p>
      </xdr:txBody>
    </xdr:sp>
    <xdr:clientData/>
  </xdr:twoCellAnchor>
  <xdr:twoCellAnchor>
    <xdr:from>
      <xdr:col>0</xdr:col>
      <xdr:colOff>0</xdr:colOff>
      <xdr:row>0</xdr:row>
      <xdr:rowOff>65554</xdr:rowOff>
    </xdr:from>
    <xdr:to>
      <xdr:col>4</xdr:col>
      <xdr:colOff>313397</xdr:colOff>
      <xdr:row>1</xdr:row>
      <xdr:rowOff>82223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65554"/>
          <a:ext cx="1586964" cy="24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300" b="1">
              <a:solidFill>
                <a:srgbClr val="FF0000"/>
              </a:solidFill>
            </a:rPr>
            <a:t>提出期限：２週間前</a:t>
          </a:r>
        </a:p>
      </xdr:txBody>
    </xdr:sp>
    <xdr:clientData/>
  </xdr:twoCellAnchor>
  <xdr:twoCellAnchor>
    <xdr:from>
      <xdr:col>0</xdr:col>
      <xdr:colOff>20908</xdr:colOff>
      <xdr:row>0</xdr:row>
      <xdr:rowOff>84654</xdr:rowOff>
    </xdr:from>
    <xdr:to>
      <xdr:col>4</xdr:col>
      <xdr:colOff>315716</xdr:colOff>
      <xdr:row>1</xdr:row>
      <xdr:rowOff>120373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908" y="84654"/>
          <a:ext cx="1568375" cy="265817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3</xdr:col>
      <xdr:colOff>0</xdr:colOff>
      <xdr:row>0</xdr:row>
      <xdr:rowOff>180975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28700" y="1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55</xdr:row>
      <xdr:rowOff>107025</xdr:rowOff>
    </xdr:from>
    <xdr:to>
      <xdr:col>4</xdr:col>
      <xdr:colOff>272908</xdr:colOff>
      <xdr:row>57</xdr:row>
      <xdr:rowOff>49025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4CE77F3-70E2-4192-A037-D74FBEF1B01E}"/>
            </a:ext>
          </a:extLst>
        </xdr:cNvPr>
        <xdr:cNvSpPr txBox="1"/>
      </xdr:nvSpPr>
      <xdr:spPr>
        <a:xfrm>
          <a:off x="0" y="10822650"/>
          <a:ext cx="1554581" cy="320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300" b="1">
              <a:solidFill>
                <a:srgbClr val="FF0000"/>
              </a:solidFill>
            </a:rPr>
            <a:t>提出期限：２週間前</a:t>
          </a:r>
        </a:p>
      </xdr:txBody>
    </xdr:sp>
    <xdr:clientData/>
  </xdr:twoCellAnchor>
  <xdr:twoCellAnchor>
    <xdr:from>
      <xdr:col>0</xdr:col>
      <xdr:colOff>16054</xdr:colOff>
      <xdr:row>55</xdr:row>
      <xdr:rowOff>112377</xdr:rowOff>
    </xdr:from>
    <xdr:to>
      <xdr:col>4</xdr:col>
      <xdr:colOff>310862</xdr:colOff>
      <xdr:row>57</xdr:row>
      <xdr:rowOff>49026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8B27F3A-BE64-4075-AA14-3A6C34426B04}"/>
            </a:ext>
          </a:extLst>
        </xdr:cNvPr>
        <xdr:cNvSpPr/>
      </xdr:nvSpPr>
      <xdr:spPr>
        <a:xfrm>
          <a:off x="16054" y="10828002"/>
          <a:ext cx="1576481" cy="314848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10704</xdr:rowOff>
    </xdr:from>
    <xdr:to>
      <xdr:col>21</xdr:col>
      <xdr:colOff>85618</xdr:colOff>
      <xdr:row>1</xdr:row>
      <xdr:rowOff>201944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397F9C5-CE19-407D-9105-ACA818C50198}"/>
            </a:ext>
          </a:extLst>
        </xdr:cNvPr>
        <xdr:cNvSpPr txBox="1"/>
      </xdr:nvSpPr>
      <xdr:spPr>
        <a:xfrm>
          <a:off x="0" y="10704"/>
          <a:ext cx="6394593" cy="421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90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kumimoji="1" lang="ja-JP" altLang="en-US" sz="1600">
              <a:latin typeface="ＭＳ ゴシック" pitchFamily="49" charset="-128"/>
              <a:ea typeface="ＭＳ ゴシック" pitchFamily="49" charset="-128"/>
            </a:rPr>
            <a:t>令和７年度　備品等使用申込書（一般用）</a:t>
          </a:r>
          <a:endParaRPr kumimoji="1" lang="en-US" altLang="ja-JP" sz="1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0</xdr:colOff>
      <xdr:row>55</xdr:row>
      <xdr:rowOff>25383</xdr:rowOff>
    </xdr:from>
    <xdr:to>
      <xdr:col>21</xdr:col>
      <xdr:colOff>90969</xdr:colOff>
      <xdr:row>57</xdr:row>
      <xdr:rowOff>105055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DF164DD-43DC-4128-9C42-A4F5281C5B4F}"/>
            </a:ext>
          </a:extLst>
        </xdr:cNvPr>
        <xdr:cNvSpPr txBox="1"/>
      </xdr:nvSpPr>
      <xdr:spPr>
        <a:xfrm>
          <a:off x="0" y="10741008"/>
          <a:ext cx="6450307" cy="457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900">
              <a:latin typeface="ＭＳ ゴシック" pitchFamily="49" charset="-128"/>
              <a:ea typeface="ＭＳ ゴシック" pitchFamily="49" charset="-128"/>
            </a:rPr>
            <a:t>　備品等使用申込書</a:t>
          </a:r>
          <a:endParaRPr kumimoji="1" lang="en-US" altLang="ja-JP" sz="1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17"/>
  <sheetViews>
    <sheetView showGridLines="0" tabSelected="1" view="pageBreakPreview" zoomScale="106" zoomScaleNormal="50" zoomScaleSheetLayoutView="106" zoomScalePageLayoutView="136" workbookViewId="0">
      <selection activeCell="M5" sqref="M5:U5"/>
    </sheetView>
  </sheetViews>
  <sheetFormatPr defaultColWidth="3.88671875" defaultRowHeight="18" customHeight="1"/>
  <cols>
    <col min="1" max="1" width="4" style="1" customWidth="1"/>
    <col min="2" max="2" width="3.109375" style="1" customWidth="1"/>
    <col min="3" max="11" width="3.88671875" style="1"/>
    <col min="12" max="12" width="3.88671875" style="1" customWidth="1"/>
    <col min="13" max="16" width="2.77734375" style="1" customWidth="1"/>
    <col min="17" max="21" width="3.33203125" style="1" customWidth="1"/>
    <col min="22" max="22" width="1.109375" style="1" customWidth="1"/>
    <col min="23" max="23" width="3.88671875" style="1"/>
    <col min="24" max="24" width="6.5546875" style="1" bestFit="1" customWidth="1"/>
    <col min="25" max="27" width="3.88671875" style="1"/>
    <col min="28" max="28" width="5.77734375" style="1" bestFit="1" customWidth="1"/>
    <col min="29" max="16384" width="3.88671875" style="1"/>
  </cols>
  <sheetData>
    <row r="1" spans="1:23" ht="18" customHeight="1">
      <c r="A1" s="3"/>
      <c r="B1" s="3"/>
      <c r="S1" s="1" t="s">
        <v>115</v>
      </c>
    </row>
    <row r="2" spans="1:23" ht="18" customHeight="1">
      <c r="A2" s="3"/>
      <c r="B2" s="3"/>
    </row>
    <row r="3" spans="1:23" ht="15.75" customHeight="1">
      <c r="B3" s="2"/>
      <c r="K3" s="201" t="s">
        <v>118</v>
      </c>
      <c r="L3" s="201"/>
      <c r="M3" s="319"/>
      <c r="N3" s="319"/>
      <c r="O3" s="319"/>
      <c r="P3" s="319"/>
      <c r="Q3" s="319"/>
      <c r="R3" s="319"/>
      <c r="S3" s="319"/>
      <c r="T3" s="319"/>
      <c r="U3" s="319"/>
      <c r="V3" s="9"/>
    </row>
    <row r="4" spans="1:23" ht="15.75" customHeight="1">
      <c r="K4" s="310" t="s">
        <v>89</v>
      </c>
      <c r="L4" s="310"/>
      <c r="M4" s="311"/>
      <c r="N4" s="311"/>
      <c r="O4" s="311"/>
      <c r="P4" s="311"/>
      <c r="Q4" s="311"/>
      <c r="R4" s="311"/>
      <c r="S4" s="311"/>
      <c r="T4" s="311"/>
      <c r="U4" s="311"/>
      <c r="V4" s="9"/>
    </row>
    <row r="5" spans="1:23" ht="15.75" customHeight="1">
      <c r="K5" s="201" t="s">
        <v>88</v>
      </c>
      <c r="L5" s="201"/>
      <c r="M5" s="309" t="str">
        <f ca="1">IF(M3&lt;&gt;"",TODAY(),"")</f>
        <v/>
      </c>
      <c r="N5" s="309"/>
      <c r="O5" s="309"/>
      <c r="P5" s="309"/>
      <c r="Q5" s="309"/>
      <c r="R5" s="309"/>
      <c r="S5" s="309"/>
      <c r="T5" s="309"/>
      <c r="U5" s="309"/>
      <c r="V5" s="128"/>
    </row>
    <row r="6" spans="1:23" ht="15.75" customHeight="1">
      <c r="K6" s="333" t="s">
        <v>104</v>
      </c>
      <c r="L6" s="333"/>
      <c r="M6" s="312"/>
      <c r="N6" s="312"/>
      <c r="O6" s="312"/>
      <c r="P6" s="312"/>
      <c r="Q6" s="7" t="s">
        <v>110</v>
      </c>
      <c r="R6" s="312"/>
      <c r="S6" s="312"/>
      <c r="T6" s="312"/>
      <c r="U6" s="312"/>
    </row>
    <row r="7" spans="1:23" ht="7.5" customHeight="1" thickBot="1">
      <c r="K7" s="9"/>
      <c r="L7" s="9"/>
    </row>
    <row r="8" spans="1:23" s="5" customFormat="1" ht="12.75" customHeight="1" thickTop="1">
      <c r="A8" s="259" t="s">
        <v>5</v>
      </c>
      <c r="B8" s="145"/>
      <c r="C8" s="148" t="s">
        <v>2</v>
      </c>
      <c r="D8" s="148"/>
      <c r="E8" s="148"/>
      <c r="F8" s="148"/>
      <c r="G8" s="148"/>
      <c r="H8" s="148"/>
      <c r="I8" s="148"/>
      <c r="J8" s="148"/>
      <c r="K8" s="148"/>
      <c r="L8" s="148"/>
      <c r="M8" s="148" t="s">
        <v>3</v>
      </c>
      <c r="N8" s="151"/>
      <c r="O8" s="154" t="s">
        <v>1</v>
      </c>
      <c r="P8" s="155"/>
      <c r="Q8" s="193" t="s">
        <v>60</v>
      </c>
      <c r="R8" s="194"/>
      <c r="S8" s="194"/>
      <c r="T8" s="194"/>
      <c r="U8" s="195"/>
      <c r="V8" s="129"/>
      <c r="W8" s="1"/>
    </row>
    <row r="9" spans="1:23" s="5" customFormat="1" ht="12.75" customHeight="1">
      <c r="A9" s="260"/>
      <c r="B9" s="146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2"/>
      <c r="O9" s="156"/>
      <c r="P9" s="157"/>
      <c r="Q9" s="11" t="s">
        <v>105</v>
      </c>
      <c r="R9" s="15" t="s">
        <v>106</v>
      </c>
      <c r="S9" s="16" t="s">
        <v>107</v>
      </c>
      <c r="T9" s="14" t="s">
        <v>108</v>
      </c>
      <c r="U9" s="19" t="s">
        <v>109</v>
      </c>
      <c r="V9" s="129"/>
      <c r="W9" s="1"/>
    </row>
    <row r="10" spans="1:23" s="5" customFormat="1" ht="12.75" customHeight="1" thickBot="1">
      <c r="A10" s="261"/>
      <c r="B10" s="147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3"/>
      <c r="O10" s="158"/>
      <c r="P10" s="159"/>
      <c r="Q10" s="65" t="str">
        <f>IF(M6="","",M6)</f>
        <v/>
      </c>
      <c r="R10" s="66" t="str">
        <f>IF(R6-M6&gt;=1,$Q10+1,"")</f>
        <v/>
      </c>
      <c r="S10" s="67" t="str">
        <f>IF(R6-M6&gt;=2,$Q10+2,"")</f>
        <v/>
      </c>
      <c r="T10" s="68" t="str">
        <f>IF(R6-M6&gt;=3,$Q10+3,"")</f>
        <v/>
      </c>
      <c r="U10" s="69" t="str">
        <f>IF(R6-M6&gt;=4,$Q10+4,"")</f>
        <v/>
      </c>
      <c r="V10" s="129"/>
      <c r="W10" s="1"/>
    </row>
    <row r="11" spans="1:23" ht="15" customHeight="1" thickTop="1">
      <c r="A11" s="140" t="s">
        <v>140</v>
      </c>
      <c r="B11" s="20">
        <v>1</v>
      </c>
      <c r="C11" s="228" t="s">
        <v>74</v>
      </c>
      <c r="D11" s="229"/>
      <c r="E11" s="229"/>
      <c r="F11" s="229"/>
      <c r="G11" s="229"/>
      <c r="H11" s="229"/>
      <c r="I11" s="229"/>
      <c r="J11" s="229"/>
      <c r="K11" s="229"/>
      <c r="L11" s="230"/>
      <c r="M11" s="262">
        <v>4</v>
      </c>
      <c r="N11" s="263"/>
      <c r="O11" s="213"/>
      <c r="P11" s="214"/>
      <c r="Q11" s="28"/>
      <c r="R11" s="29"/>
      <c r="S11" s="30"/>
      <c r="T11" s="31"/>
      <c r="U11" s="32"/>
      <c r="V11" s="9"/>
    </row>
    <row r="12" spans="1:23" ht="15" customHeight="1">
      <c r="A12" s="140"/>
      <c r="B12" s="21">
        <v>2</v>
      </c>
      <c r="C12" s="297" t="s">
        <v>75</v>
      </c>
      <c r="D12" s="298"/>
      <c r="E12" s="298"/>
      <c r="F12" s="298"/>
      <c r="G12" s="298"/>
      <c r="H12" s="298"/>
      <c r="I12" s="298"/>
      <c r="J12" s="298"/>
      <c r="K12" s="298"/>
      <c r="L12" s="299"/>
      <c r="M12" s="197">
        <v>10</v>
      </c>
      <c r="N12" s="198"/>
      <c r="O12" s="300"/>
      <c r="P12" s="301"/>
      <c r="Q12" s="33"/>
      <c r="R12" s="34"/>
      <c r="S12" s="35"/>
      <c r="T12" s="36"/>
      <c r="U12" s="37"/>
      <c r="V12" s="9"/>
    </row>
    <row r="13" spans="1:23" ht="15" customHeight="1">
      <c r="A13" s="140"/>
      <c r="B13" s="20">
        <v>3</v>
      </c>
      <c r="C13" s="285" t="s">
        <v>76</v>
      </c>
      <c r="D13" s="286"/>
      <c r="E13" s="286"/>
      <c r="F13" s="286"/>
      <c r="G13" s="286"/>
      <c r="H13" s="286"/>
      <c r="I13" s="286"/>
      <c r="J13" s="286"/>
      <c r="K13" s="286"/>
      <c r="L13" s="287"/>
      <c r="M13" s="160">
        <v>2</v>
      </c>
      <c r="N13" s="250"/>
      <c r="O13" s="213"/>
      <c r="P13" s="214"/>
      <c r="Q13" s="40"/>
      <c r="R13" s="29"/>
      <c r="S13" s="30"/>
      <c r="T13" s="38"/>
      <c r="U13" s="32"/>
      <c r="V13" s="130"/>
    </row>
    <row r="14" spans="1:23" ht="15" customHeight="1">
      <c r="A14" s="140"/>
      <c r="B14" s="22">
        <v>4</v>
      </c>
      <c r="C14" s="279" t="s">
        <v>73</v>
      </c>
      <c r="D14" s="280"/>
      <c r="E14" s="280"/>
      <c r="F14" s="280"/>
      <c r="G14" s="280"/>
      <c r="H14" s="280"/>
      <c r="I14" s="280"/>
      <c r="J14" s="280"/>
      <c r="K14" s="280"/>
      <c r="L14" s="281"/>
      <c r="M14" s="197">
        <v>3</v>
      </c>
      <c r="N14" s="306"/>
      <c r="O14" s="300"/>
      <c r="P14" s="301"/>
      <c r="Q14" s="41"/>
      <c r="R14" s="34"/>
      <c r="S14" s="35"/>
      <c r="T14" s="39"/>
      <c r="U14" s="37"/>
      <c r="V14" s="130"/>
    </row>
    <row r="15" spans="1:23" ht="15" customHeight="1">
      <c r="A15" s="140"/>
      <c r="B15" s="20">
        <v>5</v>
      </c>
      <c r="C15" s="285" t="s">
        <v>117</v>
      </c>
      <c r="D15" s="286"/>
      <c r="E15" s="286"/>
      <c r="F15" s="286"/>
      <c r="G15" s="286"/>
      <c r="H15" s="286"/>
      <c r="I15" s="286"/>
      <c r="J15" s="286"/>
      <c r="K15" s="286"/>
      <c r="L15" s="287"/>
      <c r="M15" s="160">
        <v>2</v>
      </c>
      <c r="N15" s="250"/>
      <c r="O15" s="213"/>
      <c r="P15" s="214"/>
      <c r="Q15" s="40"/>
      <c r="R15" s="29"/>
      <c r="S15" s="30"/>
      <c r="T15" s="38"/>
      <c r="U15" s="32"/>
      <c r="V15" s="130"/>
    </row>
    <row r="16" spans="1:23" s="79" customFormat="1" ht="15" customHeight="1">
      <c r="A16" s="140"/>
      <c r="B16" s="80">
        <v>6</v>
      </c>
      <c r="C16" s="313" t="s">
        <v>78</v>
      </c>
      <c r="D16" s="314"/>
      <c r="E16" s="314"/>
      <c r="F16" s="314"/>
      <c r="G16" s="314"/>
      <c r="H16" s="314"/>
      <c r="I16" s="314"/>
      <c r="J16" s="314"/>
      <c r="K16" s="314"/>
      <c r="L16" s="315"/>
      <c r="M16" s="191">
        <v>1</v>
      </c>
      <c r="N16" s="192"/>
      <c r="O16" s="141"/>
      <c r="P16" s="142"/>
      <c r="Q16" s="74"/>
      <c r="R16" s="75"/>
      <c r="S16" s="76"/>
      <c r="T16" s="77"/>
      <c r="U16" s="78"/>
      <c r="V16" s="130"/>
    </row>
    <row r="17" spans="1:22" s="64" customFormat="1" ht="15" customHeight="1">
      <c r="A17" s="140"/>
      <c r="B17" s="20">
        <v>7</v>
      </c>
      <c r="C17" s="316" t="s">
        <v>77</v>
      </c>
      <c r="D17" s="317"/>
      <c r="E17" s="317"/>
      <c r="F17" s="317"/>
      <c r="G17" s="317"/>
      <c r="H17" s="317"/>
      <c r="I17" s="317"/>
      <c r="J17" s="317"/>
      <c r="K17" s="317"/>
      <c r="L17" s="318"/>
      <c r="M17" s="160">
        <v>1</v>
      </c>
      <c r="N17" s="250"/>
      <c r="O17" s="213"/>
      <c r="P17" s="214"/>
      <c r="Q17" s="40"/>
      <c r="R17" s="29"/>
      <c r="S17" s="30"/>
      <c r="T17" s="38"/>
      <c r="U17" s="32"/>
      <c r="V17" s="130"/>
    </row>
    <row r="18" spans="1:22" s="79" customFormat="1" ht="15" customHeight="1">
      <c r="A18" s="140"/>
      <c r="B18" s="81">
        <v>8</v>
      </c>
      <c r="C18" s="186" t="s">
        <v>94</v>
      </c>
      <c r="D18" s="324" t="s">
        <v>79</v>
      </c>
      <c r="E18" s="325"/>
      <c r="F18" s="325"/>
      <c r="G18" s="325"/>
      <c r="H18" s="325"/>
      <c r="I18" s="325"/>
      <c r="J18" s="325"/>
      <c r="K18" s="325"/>
      <c r="L18" s="326"/>
      <c r="M18" s="179">
        <v>30</v>
      </c>
      <c r="N18" s="180"/>
      <c r="O18" s="181"/>
      <c r="P18" s="182"/>
      <c r="Q18" s="82"/>
      <c r="R18" s="83"/>
      <c r="S18" s="84"/>
      <c r="T18" s="85"/>
      <c r="U18" s="86"/>
      <c r="V18" s="130"/>
    </row>
    <row r="19" spans="1:22" s="64" customFormat="1" ht="15" customHeight="1">
      <c r="A19" s="140"/>
      <c r="B19" s="25">
        <v>9</v>
      </c>
      <c r="C19" s="187"/>
      <c r="D19" s="228" t="s">
        <v>80</v>
      </c>
      <c r="E19" s="229"/>
      <c r="F19" s="229"/>
      <c r="G19" s="229"/>
      <c r="H19" s="229"/>
      <c r="I19" s="229"/>
      <c r="J19" s="229"/>
      <c r="K19" s="229"/>
      <c r="L19" s="230"/>
      <c r="M19" s="160">
        <v>30</v>
      </c>
      <c r="N19" s="250"/>
      <c r="O19" s="245"/>
      <c r="P19" s="246"/>
      <c r="Q19" s="40"/>
      <c r="R19" s="29"/>
      <c r="S19" s="30"/>
      <c r="T19" s="38"/>
      <c r="U19" s="32"/>
      <c r="V19" s="130"/>
    </row>
    <row r="20" spans="1:22" s="79" customFormat="1" ht="15" customHeight="1">
      <c r="A20" s="140"/>
      <c r="B20" s="81">
        <v>10</v>
      </c>
      <c r="C20" s="188"/>
      <c r="D20" s="165" t="s">
        <v>120</v>
      </c>
      <c r="E20" s="166"/>
      <c r="F20" s="166"/>
      <c r="G20" s="166"/>
      <c r="H20" s="166"/>
      <c r="I20" s="166"/>
      <c r="J20" s="166"/>
      <c r="K20" s="166"/>
      <c r="L20" s="167"/>
      <c r="M20" s="168">
        <v>200</v>
      </c>
      <c r="N20" s="169"/>
      <c r="O20" s="170"/>
      <c r="P20" s="171"/>
      <c r="Q20" s="87"/>
      <c r="R20" s="88"/>
      <c r="S20" s="89"/>
      <c r="T20" s="90"/>
      <c r="U20" s="91"/>
      <c r="V20" s="130"/>
    </row>
    <row r="21" spans="1:22" s="64" customFormat="1" ht="15" customHeight="1">
      <c r="A21" s="140"/>
      <c r="B21" s="25">
        <v>11</v>
      </c>
      <c r="C21" s="334" t="s">
        <v>84</v>
      </c>
      <c r="D21" s="327" t="s">
        <v>81</v>
      </c>
      <c r="E21" s="328"/>
      <c r="F21" s="328"/>
      <c r="G21" s="328"/>
      <c r="H21" s="328"/>
      <c r="I21" s="328"/>
      <c r="J21" s="328"/>
      <c r="K21" s="328"/>
      <c r="L21" s="329"/>
      <c r="M21" s="172">
        <v>2</v>
      </c>
      <c r="N21" s="173"/>
      <c r="O21" s="174"/>
      <c r="P21" s="175"/>
      <c r="Q21" s="42"/>
      <c r="R21" s="43"/>
      <c r="S21" s="44"/>
      <c r="T21" s="45"/>
      <c r="U21" s="46"/>
      <c r="V21" s="130"/>
    </row>
    <row r="22" spans="1:22" s="79" customFormat="1" ht="15" customHeight="1">
      <c r="A22" s="140"/>
      <c r="B22" s="81">
        <v>12</v>
      </c>
      <c r="C22" s="335"/>
      <c r="D22" s="336" t="s">
        <v>83</v>
      </c>
      <c r="E22" s="337"/>
      <c r="F22" s="337"/>
      <c r="G22" s="337"/>
      <c r="H22" s="337"/>
      <c r="I22" s="337"/>
      <c r="J22" s="337"/>
      <c r="K22" s="337"/>
      <c r="L22" s="338"/>
      <c r="M22" s="189">
        <v>20</v>
      </c>
      <c r="N22" s="190"/>
      <c r="O22" s="170"/>
      <c r="P22" s="171"/>
      <c r="Q22" s="92"/>
      <c r="R22" s="93"/>
      <c r="S22" s="94"/>
      <c r="T22" s="95"/>
      <c r="U22" s="96"/>
      <c r="V22" s="130"/>
    </row>
    <row r="23" spans="1:22" s="64" customFormat="1" ht="15" customHeight="1">
      <c r="A23" s="140"/>
      <c r="B23" s="25">
        <v>13</v>
      </c>
      <c r="C23" s="323" t="s">
        <v>87</v>
      </c>
      <c r="D23" s="327" t="s">
        <v>82</v>
      </c>
      <c r="E23" s="328"/>
      <c r="F23" s="328"/>
      <c r="G23" s="328"/>
      <c r="H23" s="328"/>
      <c r="I23" s="328"/>
      <c r="J23" s="328"/>
      <c r="K23" s="328"/>
      <c r="L23" s="329"/>
      <c r="M23" s="172">
        <v>2</v>
      </c>
      <c r="N23" s="173"/>
      <c r="O23" s="174"/>
      <c r="P23" s="175"/>
      <c r="Q23" s="42"/>
      <c r="R23" s="43"/>
      <c r="S23" s="44"/>
      <c r="T23" s="45"/>
      <c r="U23" s="46"/>
      <c r="V23" s="130"/>
    </row>
    <row r="24" spans="1:22" s="79" customFormat="1" ht="15" customHeight="1">
      <c r="A24" s="140"/>
      <c r="B24" s="81">
        <v>14</v>
      </c>
      <c r="C24" s="323"/>
      <c r="D24" s="330" t="s">
        <v>90</v>
      </c>
      <c r="E24" s="331"/>
      <c r="F24" s="331"/>
      <c r="G24" s="331"/>
      <c r="H24" s="331"/>
      <c r="I24" s="331"/>
      <c r="J24" s="331"/>
      <c r="K24" s="331"/>
      <c r="L24" s="332"/>
      <c r="M24" s="191">
        <v>4</v>
      </c>
      <c r="N24" s="192"/>
      <c r="O24" s="141"/>
      <c r="P24" s="142"/>
      <c r="Q24" s="74"/>
      <c r="R24" s="75"/>
      <c r="S24" s="76"/>
      <c r="T24" s="77"/>
      <c r="U24" s="78"/>
      <c r="V24" s="130"/>
    </row>
    <row r="25" spans="1:22" s="64" customFormat="1" ht="15" customHeight="1">
      <c r="A25" s="140"/>
      <c r="B25" s="25">
        <v>15</v>
      </c>
      <c r="C25" s="323"/>
      <c r="D25" s="176" t="s">
        <v>101</v>
      </c>
      <c r="E25" s="177"/>
      <c r="F25" s="177"/>
      <c r="G25" s="177"/>
      <c r="H25" s="177"/>
      <c r="I25" s="177"/>
      <c r="J25" s="177"/>
      <c r="K25" s="177"/>
      <c r="L25" s="178"/>
      <c r="M25" s="272">
        <v>1</v>
      </c>
      <c r="N25" s="320"/>
      <c r="O25" s="321"/>
      <c r="P25" s="322"/>
      <c r="Q25" s="47"/>
      <c r="R25" s="48"/>
      <c r="S25" s="49"/>
      <c r="T25" s="50"/>
      <c r="U25" s="51"/>
      <c r="V25" s="130"/>
    </row>
    <row r="26" spans="1:22" s="79" customFormat="1" ht="15" customHeight="1">
      <c r="A26" s="140"/>
      <c r="B26" s="81">
        <v>16</v>
      </c>
      <c r="C26" s="183" t="s">
        <v>85</v>
      </c>
      <c r="D26" s="184"/>
      <c r="E26" s="184"/>
      <c r="F26" s="184"/>
      <c r="G26" s="184"/>
      <c r="H26" s="184"/>
      <c r="I26" s="184"/>
      <c r="J26" s="184"/>
      <c r="K26" s="184"/>
      <c r="L26" s="185"/>
      <c r="M26" s="189">
        <v>200</v>
      </c>
      <c r="N26" s="190"/>
      <c r="O26" s="170"/>
      <c r="P26" s="171"/>
      <c r="Q26" s="92"/>
      <c r="R26" s="93"/>
      <c r="S26" s="94"/>
      <c r="T26" s="95"/>
      <c r="U26" s="96"/>
      <c r="V26" s="130"/>
    </row>
    <row r="27" spans="1:22" s="64" customFormat="1" ht="15" customHeight="1">
      <c r="A27" s="225" t="s">
        <v>122</v>
      </c>
      <c r="B27" s="97">
        <v>1</v>
      </c>
      <c r="C27" s="210" t="s">
        <v>103</v>
      </c>
      <c r="D27" s="210"/>
      <c r="E27" s="210"/>
      <c r="F27" s="210"/>
      <c r="G27" s="210"/>
      <c r="H27" s="210"/>
      <c r="I27" s="210"/>
      <c r="J27" s="210"/>
      <c r="K27" s="210"/>
      <c r="L27" s="210"/>
      <c r="M27" s="143">
        <v>3</v>
      </c>
      <c r="N27" s="144"/>
      <c r="O27" s="213"/>
      <c r="P27" s="214"/>
      <c r="Q27" s="52"/>
      <c r="R27" s="53"/>
      <c r="S27" s="54"/>
      <c r="T27" s="55"/>
      <c r="U27" s="56"/>
      <c r="V27" s="131"/>
    </row>
    <row r="28" spans="1:22" s="79" customFormat="1" ht="29.25" customHeight="1">
      <c r="A28" s="140"/>
      <c r="B28" s="139">
        <v>2</v>
      </c>
      <c r="C28" s="211" t="s">
        <v>141</v>
      </c>
      <c r="D28" s="212"/>
      <c r="E28" s="212"/>
      <c r="F28" s="212"/>
      <c r="G28" s="212"/>
      <c r="H28" s="212"/>
      <c r="I28" s="212"/>
      <c r="J28" s="212"/>
      <c r="K28" s="212"/>
      <c r="L28" s="212"/>
      <c r="M28" s="241">
        <v>10</v>
      </c>
      <c r="N28" s="242"/>
      <c r="O28" s="141"/>
      <c r="P28" s="142"/>
      <c r="Q28" s="98"/>
      <c r="R28" s="99"/>
      <c r="S28" s="76"/>
      <c r="T28" s="77"/>
      <c r="U28" s="100"/>
      <c r="V28" s="132"/>
    </row>
    <row r="29" spans="1:22" s="64" customFormat="1" ht="15" customHeight="1">
      <c r="A29" s="140"/>
      <c r="B29" s="101">
        <v>3</v>
      </c>
      <c r="C29" s="350" t="s">
        <v>96</v>
      </c>
      <c r="D29" s="351"/>
      <c r="E29" s="351"/>
      <c r="F29" s="351"/>
      <c r="G29" s="351"/>
      <c r="H29" s="351"/>
      <c r="I29" s="351"/>
      <c r="J29" s="351"/>
      <c r="K29" s="351"/>
      <c r="L29" s="352"/>
      <c r="M29" s="348"/>
      <c r="N29" s="349"/>
      <c r="O29" s="345" t="s">
        <v>97</v>
      </c>
      <c r="P29" s="346"/>
      <c r="Q29" s="346"/>
      <c r="R29" s="346"/>
      <c r="S29" s="346"/>
      <c r="T29" s="346"/>
      <c r="U29" s="347"/>
      <c r="V29" s="133"/>
    </row>
    <row r="30" spans="1:22" ht="24.95" customHeight="1">
      <c r="A30" s="140"/>
      <c r="B30" s="219" t="s">
        <v>137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1"/>
      <c r="V30" s="134"/>
    </row>
    <row r="31" spans="1:22" ht="24.95" customHeight="1">
      <c r="A31" s="140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4"/>
      <c r="V31" s="134"/>
    </row>
    <row r="32" spans="1:22" ht="24.95" customHeight="1">
      <c r="A32" s="226"/>
      <c r="B32" s="222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4"/>
      <c r="V32" s="134"/>
    </row>
    <row r="33" spans="1:22" ht="15" customHeight="1">
      <c r="A33" s="140" t="s">
        <v>139</v>
      </c>
      <c r="B33" s="138" t="s">
        <v>0</v>
      </c>
      <c r="C33" s="215" t="s">
        <v>95</v>
      </c>
      <c r="D33" s="215"/>
      <c r="E33" s="215"/>
      <c r="F33" s="215"/>
      <c r="G33" s="215"/>
      <c r="H33" s="215"/>
      <c r="I33" s="215"/>
      <c r="J33" s="215"/>
      <c r="K33" s="215"/>
      <c r="L33" s="215"/>
      <c r="M33" s="172">
        <v>1</v>
      </c>
      <c r="N33" s="216"/>
      <c r="O33" s="217"/>
      <c r="P33" s="218"/>
      <c r="Q33" s="42"/>
      <c r="R33" s="43"/>
      <c r="S33" s="44"/>
      <c r="T33" s="45"/>
      <c r="U33" s="46"/>
      <c r="V33" s="9"/>
    </row>
    <row r="34" spans="1:22" ht="15" customHeight="1">
      <c r="A34" s="140"/>
      <c r="B34" s="60" t="s">
        <v>61</v>
      </c>
      <c r="C34" s="196" t="s">
        <v>112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7">
        <v>1</v>
      </c>
      <c r="N34" s="198"/>
      <c r="O34" s="199"/>
      <c r="P34" s="200"/>
      <c r="Q34" s="41"/>
      <c r="R34" s="34"/>
      <c r="S34" s="35"/>
      <c r="T34" s="39"/>
      <c r="U34" s="37"/>
      <c r="V34" s="9"/>
    </row>
    <row r="35" spans="1:22" ht="15" customHeight="1">
      <c r="A35" s="140"/>
      <c r="B35" s="23" t="s">
        <v>123</v>
      </c>
      <c r="C35" s="209" t="s">
        <v>66</v>
      </c>
      <c r="D35" s="208"/>
      <c r="E35" s="208"/>
      <c r="F35" s="208"/>
      <c r="G35" s="208"/>
      <c r="H35" s="208"/>
      <c r="I35" s="208"/>
      <c r="J35" s="208"/>
      <c r="K35" s="208"/>
      <c r="L35" s="208"/>
      <c r="M35" s="160">
        <v>1</v>
      </c>
      <c r="N35" s="161"/>
      <c r="O35" s="162"/>
      <c r="P35" s="163"/>
      <c r="Q35" s="40"/>
      <c r="R35" s="29"/>
      <c r="S35" s="30"/>
      <c r="T35" s="38"/>
      <c r="U35" s="32"/>
      <c r="V35" s="9"/>
    </row>
    <row r="36" spans="1:22" ht="15" customHeight="1">
      <c r="A36" s="140"/>
      <c r="B36" s="60" t="s">
        <v>124</v>
      </c>
      <c r="C36" s="303" t="s">
        <v>59</v>
      </c>
      <c r="D36" s="304"/>
      <c r="E36" s="304"/>
      <c r="F36" s="304"/>
      <c r="G36" s="304"/>
      <c r="H36" s="304"/>
      <c r="I36" s="304"/>
      <c r="J36" s="304"/>
      <c r="K36" s="304"/>
      <c r="L36" s="305"/>
      <c r="M36" s="197">
        <v>25</v>
      </c>
      <c r="N36" s="306"/>
      <c r="O36" s="199"/>
      <c r="P36" s="200"/>
      <c r="Q36" s="41"/>
      <c r="R36" s="34"/>
      <c r="S36" s="35"/>
      <c r="T36" s="39"/>
      <c r="U36" s="37"/>
      <c r="V36" s="9"/>
    </row>
    <row r="37" spans="1:22" ht="15" customHeight="1">
      <c r="A37" s="140"/>
      <c r="B37" s="23" t="s">
        <v>125</v>
      </c>
      <c r="C37" s="208" t="s">
        <v>42</v>
      </c>
      <c r="D37" s="208"/>
      <c r="E37" s="208"/>
      <c r="F37" s="208"/>
      <c r="G37" s="208"/>
      <c r="H37" s="208"/>
      <c r="I37" s="208"/>
      <c r="J37" s="208"/>
      <c r="K37" s="208"/>
      <c r="L37" s="208"/>
      <c r="M37" s="160">
        <v>2</v>
      </c>
      <c r="N37" s="161"/>
      <c r="O37" s="162"/>
      <c r="P37" s="163"/>
      <c r="Q37" s="40"/>
      <c r="R37" s="29"/>
      <c r="S37" s="30"/>
      <c r="T37" s="38"/>
      <c r="U37" s="32"/>
      <c r="V37" s="9"/>
    </row>
    <row r="38" spans="1:22" ht="15" customHeight="1">
      <c r="A38" s="140"/>
      <c r="B38" s="60" t="s">
        <v>126</v>
      </c>
      <c r="C38" s="196" t="s">
        <v>43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7">
        <v>1</v>
      </c>
      <c r="N38" s="198"/>
      <c r="O38" s="199"/>
      <c r="P38" s="200"/>
      <c r="Q38" s="41"/>
      <c r="R38" s="34"/>
      <c r="S38" s="35"/>
      <c r="T38" s="39"/>
      <c r="U38" s="37"/>
      <c r="V38" s="9"/>
    </row>
    <row r="39" spans="1:22" ht="15" customHeight="1">
      <c r="A39" s="140"/>
      <c r="B39" s="23" t="s">
        <v>127</v>
      </c>
      <c r="C39" s="208" t="s">
        <v>62</v>
      </c>
      <c r="D39" s="208"/>
      <c r="E39" s="208"/>
      <c r="F39" s="208"/>
      <c r="G39" s="208"/>
      <c r="H39" s="208"/>
      <c r="I39" s="208"/>
      <c r="J39" s="208"/>
      <c r="K39" s="208"/>
      <c r="L39" s="208"/>
      <c r="M39" s="160">
        <v>2</v>
      </c>
      <c r="N39" s="161"/>
      <c r="O39" s="162"/>
      <c r="P39" s="163"/>
      <c r="Q39" s="40"/>
      <c r="R39" s="29"/>
      <c r="S39" s="30"/>
      <c r="T39" s="38"/>
      <c r="U39" s="32"/>
      <c r="V39" s="9"/>
    </row>
    <row r="40" spans="1:22" ht="15" customHeight="1">
      <c r="A40" s="140"/>
      <c r="B40" s="60" t="s">
        <v>128</v>
      </c>
      <c r="C40" s="196" t="s">
        <v>113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7">
        <v>8</v>
      </c>
      <c r="N40" s="198"/>
      <c r="O40" s="199"/>
      <c r="P40" s="200"/>
      <c r="Q40" s="41"/>
      <c r="R40" s="34"/>
      <c r="S40" s="35"/>
      <c r="T40" s="39"/>
      <c r="U40" s="37"/>
      <c r="V40" s="9"/>
    </row>
    <row r="41" spans="1:22" ht="15" customHeight="1">
      <c r="A41" s="140"/>
      <c r="B41" s="23" t="s">
        <v>129</v>
      </c>
      <c r="C41" s="208" t="s">
        <v>57</v>
      </c>
      <c r="D41" s="208"/>
      <c r="E41" s="208"/>
      <c r="F41" s="208"/>
      <c r="G41" s="208"/>
      <c r="H41" s="208"/>
      <c r="I41" s="208"/>
      <c r="J41" s="208"/>
      <c r="K41" s="208"/>
      <c r="L41" s="208"/>
      <c r="M41" s="160">
        <v>1</v>
      </c>
      <c r="N41" s="161"/>
      <c r="O41" s="162"/>
      <c r="P41" s="163"/>
      <c r="Q41" s="40"/>
      <c r="R41" s="29"/>
      <c r="S41" s="30"/>
      <c r="T41" s="38"/>
      <c r="U41" s="32"/>
      <c r="V41" s="9"/>
    </row>
    <row r="42" spans="1:22" ht="15" customHeight="1">
      <c r="A42" s="140"/>
      <c r="B42" s="60" t="s">
        <v>121</v>
      </c>
      <c r="C42" s="196" t="s">
        <v>72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7">
        <v>61</v>
      </c>
      <c r="N42" s="198"/>
      <c r="O42" s="199"/>
      <c r="P42" s="200"/>
      <c r="Q42" s="41"/>
      <c r="R42" s="34"/>
      <c r="S42" s="35"/>
      <c r="T42" s="39"/>
      <c r="U42" s="37"/>
      <c r="V42" s="9"/>
    </row>
    <row r="43" spans="1:22" ht="15" customHeight="1">
      <c r="A43" s="140"/>
      <c r="B43" s="23" t="s">
        <v>130</v>
      </c>
      <c r="C43" s="228" t="s">
        <v>63</v>
      </c>
      <c r="D43" s="229"/>
      <c r="E43" s="229"/>
      <c r="F43" s="229"/>
      <c r="G43" s="229"/>
      <c r="H43" s="229"/>
      <c r="I43" s="229"/>
      <c r="J43" s="229"/>
      <c r="K43" s="229"/>
      <c r="L43" s="230"/>
      <c r="M43" s="160">
        <v>39</v>
      </c>
      <c r="N43" s="161"/>
      <c r="O43" s="162"/>
      <c r="P43" s="163"/>
      <c r="Q43" s="40"/>
      <c r="R43" s="29"/>
      <c r="S43" s="30"/>
      <c r="T43" s="38"/>
      <c r="U43" s="32"/>
      <c r="V43" s="9"/>
    </row>
    <row r="44" spans="1:22" s="79" customFormat="1" ht="15" customHeight="1">
      <c r="A44" s="140"/>
      <c r="B44" s="73" t="s">
        <v>131</v>
      </c>
      <c r="C44" s="231" t="s">
        <v>4</v>
      </c>
      <c r="D44" s="231"/>
      <c r="E44" s="231"/>
      <c r="F44" s="231"/>
      <c r="G44" s="231"/>
      <c r="H44" s="231"/>
      <c r="I44" s="231"/>
      <c r="J44" s="231"/>
      <c r="K44" s="231"/>
      <c r="L44" s="231"/>
      <c r="M44" s="191">
        <v>120</v>
      </c>
      <c r="N44" s="237"/>
      <c r="O44" s="205"/>
      <c r="P44" s="206"/>
      <c r="Q44" s="74"/>
      <c r="R44" s="75"/>
      <c r="S44" s="76"/>
      <c r="T44" s="77"/>
      <c r="U44" s="78"/>
      <c r="V44" s="9"/>
    </row>
    <row r="45" spans="1:22" s="64" customFormat="1" ht="15" customHeight="1">
      <c r="A45" s="140"/>
      <c r="B45" s="23" t="s">
        <v>132</v>
      </c>
      <c r="C45" s="208" t="s">
        <v>54</v>
      </c>
      <c r="D45" s="208"/>
      <c r="E45" s="208"/>
      <c r="F45" s="208"/>
      <c r="G45" s="208"/>
      <c r="H45" s="208"/>
      <c r="I45" s="208"/>
      <c r="J45" s="208"/>
      <c r="K45" s="208"/>
      <c r="L45" s="208"/>
      <c r="M45" s="160">
        <v>40</v>
      </c>
      <c r="N45" s="161"/>
      <c r="O45" s="162"/>
      <c r="P45" s="163"/>
      <c r="Q45" s="40"/>
      <c r="R45" s="29"/>
      <c r="S45" s="30"/>
      <c r="T45" s="38"/>
      <c r="U45" s="32"/>
      <c r="V45" s="9"/>
    </row>
    <row r="46" spans="1:22" ht="15" customHeight="1">
      <c r="A46" s="140"/>
      <c r="B46" s="73" t="s">
        <v>133</v>
      </c>
      <c r="C46" s="231" t="s">
        <v>55</v>
      </c>
      <c r="D46" s="231"/>
      <c r="E46" s="231"/>
      <c r="F46" s="231"/>
      <c r="G46" s="231"/>
      <c r="H46" s="231"/>
      <c r="I46" s="231"/>
      <c r="J46" s="231"/>
      <c r="K46" s="231"/>
      <c r="L46" s="231"/>
      <c r="M46" s="191">
        <v>2</v>
      </c>
      <c r="N46" s="237"/>
      <c r="O46" s="205"/>
      <c r="P46" s="206"/>
      <c r="Q46" s="74"/>
      <c r="R46" s="75"/>
      <c r="S46" s="76"/>
      <c r="T46" s="77"/>
      <c r="U46" s="78"/>
      <c r="V46" s="9"/>
    </row>
    <row r="47" spans="1:22" s="64" customFormat="1" ht="15" customHeight="1">
      <c r="A47" s="140"/>
      <c r="B47" s="23" t="s">
        <v>134</v>
      </c>
      <c r="C47" s="164" t="s">
        <v>91</v>
      </c>
      <c r="D47" s="164"/>
      <c r="E47" s="164"/>
      <c r="F47" s="164"/>
      <c r="G47" s="164"/>
      <c r="H47" s="164"/>
      <c r="I47" s="164"/>
      <c r="J47" s="164"/>
      <c r="K47" s="164"/>
      <c r="L47" s="164"/>
      <c r="M47" s="251">
        <v>20</v>
      </c>
      <c r="N47" s="252"/>
      <c r="O47" s="162"/>
      <c r="P47" s="163"/>
      <c r="Q47" s="40"/>
      <c r="R47" s="29"/>
      <c r="S47" s="30"/>
      <c r="T47" s="38"/>
      <c r="U47" s="32"/>
      <c r="V47" s="9"/>
    </row>
    <row r="48" spans="1:22" ht="15" customHeight="1">
      <c r="A48" s="140"/>
      <c r="B48" s="73" t="s">
        <v>135</v>
      </c>
      <c r="C48" s="231" t="s">
        <v>92</v>
      </c>
      <c r="D48" s="231"/>
      <c r="E48" s="231"/>
      <c r="F48" s="231"/>
      <c r="G48" s="231"/>
      <c r="H48" s="231"/>
      <c r="I48" s="231"/>
      <c r="J48" s="231"/>
      <c r="K48" s="231"/>
      <c r="L48" s="231"/>
      <c r="M48" s="191">
        <v>10</v>
      </c>
      <c r="N48" s="237"/>
      <c r="O48" s="205"/>
      <c r="P48" s="206"/>
      <c r="Q48" s="74"/>
      <c r="R48" s="75"/>
      <c r="S48" s="76"/>
      <c r="T48" s="77"/>
      <c r="U48" s="78"/>
      <c r="V48" s="9"/>
    </row>
    <row r="49" spans="1:22" s="64" customFormat="1" ht="15" customHeight="1">
      <c r="A49" s="140"/>
      <c r="B49" s="23" t="s">
        <v>136</v>
      </c>
      <c r="C49" s="208" t="s">
        <v>93</v>
      </c>
      <c r="D49" s="208"/>
      <c r="E49" s="208"/>
      <c r="F49" s="208"/>
      <c r="G49" s="208"/>
      <c r="H49" s="208"/>
      <c r="I49" s="208"/>
      <c r="J49" s="208"/>
      <c r="K49" s="208"/>
      <c r="L49" s="208"/>
      <c r="M49" s="160">
        <v>40</v>
      </c>
      <c r="N49" s="161"/>
      <c r="O49" s="162"/>
      <c r="P49" s="163"/>
      <c r="Q49" s="40"/>
      <c r="R49" s="29"/>
      <c r="S49" s="30"/>
      <c r="T49" s="38"/>
      <c r="U49" s="32"/>
      <c r="V49" s="9"/>
    </row>
    <row r="50" spans="1:22" s="79" customFormat="1" ht="15" customHeight="1">
      <c r="A50" s="235" t="s">
        <v>32</v>
      </c>
      <c r="B50" s="103">
        <v>1</v>
      </c>
      <c r="C50" s="227" t="s">
        <v>69</v>
      </c>
      <c r="D50" s="227"/>
      <c r="E50" s="227"/>
      <c r="F50" s="227"/>
      <c r="G50" s="227"/>
      <c r="H50" s="227"/>
      <c r="I50" s="227"/>
      <c r="J50" s="227"/>
      <c r="K50" s="227"/>
      <c r="L50" s="227"/>
      <c r="M50" s="179">
        <v>30</v>
      </c>
      <c r="N50" s="232"/>
      <c r="O50" s="233"/>
      <c r="P50" s="234"/>
      <c r="Q50" s="82"/>
      <c r="R50" s="83"/>
      <c r="S50" s="84"/>
      <c r="T50" s="85"/>
      <c r="U50" s="86"/>
      <c r="V50" s="9"/>
    </row>
    <row r="51" spans="1:22" s="79" customFormat="1" ht="15" customHeight="1">
      <c r="A51" s="235"/>
      <c r="B51" s="20">
        <v>2</v>
      </c>
      <c r="C51" s="164" t="s">
        <v>71</v>
      </c>
      <c r="D51" s="164"/>
      <c r="E51" s="164"/>
      <c r="F51" s="164"/>
      <c r="G51" s="164"/>
      <c r="H51" s="164"/>
      <c r="I51" s="164"/>
      <c r="J51" s="164"/>
      <c r="K51" s="164"/>
      <c r="L51" s="164"/>
      <c r="M51" s="262">
        <v>15</v>
      </c>
      <c r="N51" s="263"/>
      <c r="O51" s="162"/>
      <c r="P51" s="163"/>
      <c r="Q51" s="40"/>
      <c r="R51" s="29"/>
      <c r="S51" s="30"/>
      <c r="T51" s="38"/>
      <c r="U51" s="32"/>
      <c r="V51" s="9"/>
    </row>
    <row r="52" spans="1:22" s="79" customFormat="1" ht="15" customHeight="1" thickBot="1">
      <c r="A52" s="236"/>
      <c r="B52" s="104" t="s">
        <v>102</v>
      </c>
      <c r="C52" s="238" t="s">
        <v>98</v>
      </c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40"/>
      <c r="V52" s="10"/>
    </row>
    <row r="53" spans="1:22" ht="17.25" customHeight="1" thickTop="1">
      <c r="A53" s="253" t="s">
        <v>119</v>
      </c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5"/>
    </row>
    <row r="54" spans="1:22" ht="17.25" customHeight="1">
      <c r="A54" s="256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8"/>
    </row>
    <row r="55" spans="1:22" ht="12.75" customHeight="1">
      <c r="A55" s="61"/>
      <c r="B55" s="6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07">
        <v>2025.2</v>
      </c>
      <c r="U55" s="207"/>
      <c r="V55" s="10"/>
    </row>
    <row r="56" spans="1:22" ht="15.2" customHeight="1">
      <c r="B56" s="3"/>
      <c r="S56" s="1" t="s">
        <v>114</v>
      </c>
    </row>
    <row r="57" spans="1:22" ht="15.2" customHeight="1">
      <c r="B57" s="3"/>
    </row>
    <row r="58" spans="1:22" ht="15.2" customHeight="1">
      <c r="A58" s="4"/>
      <c r="P58" s="201" t="s">
        <v>118</v>
      </c>
      <c r="Q58" s="201"/>
      <c r="R58" s="203">
        <f>M3</f>
        <v>0</v>
      </c>
      <c r="S58" s="203"/>
      <c r="T58" s="203"/>
      <c r="U58" s="203"/>
    </row>
    <row r="59" spans="1:22" ht="18" customHeight="1" thickBot="1">
      <c r="A59" s="3"/>
      <c r="P59" s="202" t="s">
        <v>89</v>
      </c>
      <c r="Q59" s="202"/>
      <c r="R59" s="204">
        <f>M4</f>
        <v>0</v>
      </c>
      <c r="S59" s="204"/>
      <c r="T59" s="204"/>
      <c r="U59" s="204"/>
    </row>
    <row r="60" spans="1:22" ht="13.5" customHeight="1" thickTop="1">
      <c r="A60" s="259" t="s">
        <v>5</v>
      </c>
      <c r="B60" s="145"/>
      <c r="C60" s="148" t="s">
        <v>2</v>
      </c>
      <c r="D60" s="148"/>
      <c r="E60" s="148"/>
      <c r="F60" s="148"/>
      <c r="G60" s="148"/>
      <c r="H60" s="148"/>
      <c r="I60" s="148"/>
      <c r="J60" s="148"/>
      <c r="K60" s="148"/>
      <c r="L60" s="148"/>
      <c r="M60" s="148" t="s">
        <v>3</v>
      </c>
      <c r="N60" s="151"/>
      <c r="O60" s="154" t="s">
        <v>1</v>
      </c>
      <c r="P60" s="155"/>
      <c r="Q60" s="193" t="s">
        <v>60</v>
      </c>
      <c r="R60" s="194"/>
      <c r="S60" s="194"/>
      <c r="T60" s="194"/>
      <c r="U60" s="195"/>
      <c r="V60" s="135"/>
    </row>
    <row r="61" spans="1:22" ht="13.5" customHeight="1">
      <c r="A61" s="260"/>
      <c r="B61" s="146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52"/>
      <c r="O61" s="156"/>
      <c r="P61" s="157"/>
      <c r="Q61" s="11" t="s">
        <v>105</v>
      </c>
      <c r="R61" s="15" t="s">
        <v>106</v>
      </c>
      <c r="S61" s="17" t="s">
        <v>107</v>
      </c>
      <c r="T61" s="14" t="s">
        <v>108</v>
      </c>
      <c r="U61" s="19" t="s">
        <v>109</v>
      </c>
      <c r="V61" s="9"/>
    </row>
    <row r="62" spans="1:22" ht="13.5" customHeight="1" thickBot="1">
      <c r="A62" s="261"/>
      <c r="B62" s="147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158"/>
      <c r="P62" s="159"/>
      <c r="Q62" s="70" t="str">
        <f>IF(M6="","",M6)</f>
        <v/>
      </c>
      <c r="R62" s="71" t="str">
        <f>IF(R6-M6&gt;=1,$Q$10+1,"")</f>
        <v/>
      </c>
      <c r="S62" s="72" t="str">
        <f>IF(R6-M6&gt;=2,$Q$10+2,"")</f>
        <v/>
      </c>
      <c r="T62" s="68" t="str">
        <f>IF(R6-M6&gt;=3,$Q$10+3,"")</f>
        <v/>
      </c>
      <c r="U62" s="69" t="str">
        <f>IF(R6-M6&gt;=4,$Q$10+4,"")</f>
        <v/>
      </c>
      <c r="V62" s="9"/>
    </row>
    <row r="63" spans="1:22" ht="13.5" customHeight="1" thickTop="1">
      <c r="A63" s="225" t="s">
        <v>33</v>
      </c>
      <c r="B63" s="6">
        <v>1</v>
      </c>
      <c r="C63" s="367" t="s">
        <v>58</v>
      </c>
      <c r="D63" s="367"/>
      <c r="E63" s="367"/>
      <c r="F63" s="367"/>
      <c r="G63" s="367"/>
      <c r="H63" s="367"/>
      <c r="I63" s="367"/>
      <c r="J63" s="367"/>
      <c r="K63" s="367"/>
      <c r="L63" s="367"/>
      <c r="M63" s="368">
        <v>6</v>
      </c>
      <c r="N63" s="369"/>
      <c r="O63" s="370"/>
      <c r="P63" s="371"/>
      <c r="Q63" s="57"/>
      <c r="R63" s="58"/>
      <c r="S63" s="59"/>
      <c r="T63" s="26"/>
      <c r="U63" s="27"/>
      <c r="V63" s="9"/>
    </row>
    <row r="64" spans="1:22" ht="13.5" customHeight="1">
      <c r="A64" s="140"/>
      <c r="B64" s="24">
        <v>2</v>
      </c>
      <c r="C64" s="247" t="s">
        <v>67</v>
      </c>
      <c r="D64" s="248"/>
      <c r="E64" s="248"/>
      <c r="F64" s="248"/>
      <c r="G64" s="248"/>
      <c r="H64" s="248"/>
      <c r="I64" s="248"/>
      <c r="J64" s="248"/>
      <c r="K64" s="248"/>
      <c r="L64" s="249"/>
      <c r="M64" s="160">
        <v>30</v>
      </c>
      <c r="N64" s="250"/>
      <c r="O64" s="245"/>
      <c r="P64" s="246"/>
      <c r="Q64" s="40"/>
      <c r="R64" s="29"/>
      <c r="S64" s="30"/>
      <c r="T64" s="38"/>
      <c r="U64" s="32"/>
      <c r="V64" s="9"/>
    </row>
    <row r="65" spans="1:22" ht="13.5" customHeight="1">
      <c r="A65" s="140"/>
      <c r="B65" s="6">
        <v>3</v>
      </c>
      <c r="C65" s="196" t="s">
        <v>36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7">
        <v>2</v>
      </c>
      <c r="N65" s="198"/>
      <c r="O65" s="243"/>
      <c r="P65" s="244"/>
      <c r="Q65" s="41"/>
      <c r="R65" s="34"/>
      <c r="S65" s="35"/>
      <c r="T65" s="39"/>
      <c r="U65" s="37"/>
      <c r="V65" s="9"/>
    </row>
    <row r="66" spans="1:22" ht="13.5" customHeight="1">
      <c r="A66" s="140"/>
      <c r="B66" s="24">
        <v>4</v>
      </c>
      <c r="C66" s="208" t="s">
        <v>10</v>
      </c>
      <c r="D66" s="208"/>
      <c r="E66" s="208"/>
      <c r="F66" s="208"/>
      <c r="G66" s="208"/>
      <c r="H66" s="208"/>
      <c r="I66" s="208"/>
      <c r="J66" s="208"/>
      <c r="K66" s="208"/>
      <c r="L66" s="208"/>
      <c r="M66" s="160">
        <v>3</v>
      </c>
      <c r="N66" s="161"/>
      <c r="O66" s="245"/>
      <c r="P66" s="246"/>
      <c r="Q66" s="40"/>
      <c r="R66" s="29"/>
      <c r="S66" s="30"/>
      <c r="T66" s="38"/>
      <c r="U66" s="32"/>
      <c r="V66" s="9"/>
    </row>
    <row r="67" spans="1:22" ht="13.5" customHeight="1">
      <c r="A67" s="140"/>
      <c r="B67" s="6">
        <v>5</v>
      </c>
      <c r="C67" s="196" t="s">
        <v>38</v>
      </c>
      <c r="D67" s="196"/>
      <c r="E67" s="196"/>
      <c r="F67" s="196"/>
      <c r="G67" s="196"/>
      <c r="H67" s="196"/>
      <c r="I67" s="196"/>
      <c r="J67" s="196"/>
      <c r="K67" s="196"/>
      <c r="L67" s="196"/>
      <c r="M67" s="197">
        <v>190</v>
      </c>
      <c r="N67" s="198"/>
      <c r="O67" s="243"/>
      <c r="P67" s="244"/>
      <c r="Q67" s="41"/>
      <c r="R67" s="34"/>
      <c r="S67" s="35"/>
      <c r="T67" s="39"/>
      <c r="U67" s="37"/>
      <c r="V67" s="9"/>
    </row>
    <row r="68" spans="1:22" ht="13.5" customHeight="1">
      <c r="A68" s="140"/>
      <c r="B68" s="24">
        <v>6</v>
      </c>
      <c r="C68" s="247" t="s">
        <v>52</v>
      </c>
      <c r="D68" s="248"/>
      <c r="E68" s="248"/>
      <c r="F68" s="248"/>
      <c r="G68" s="248"/>
      <c r="H68" s="248"/>
      <c r="I68" s="248"/>
      <c r="J68" s="248"/>
      <c r="K68" s="248"/>
      <c r="L68" s="249"/>
      <c r="M68" s="160">
        <v>1</v>
      </c>
      <c r="N68" s="250"/>
      <c r="O68" s="245"/>
      <c r="P68" s="246"/>
      <c r="Q68" s="40"/>
      <c r="R68" s="29"/>
      <c r="S68" s="30"/>
      <c r="T68" s="38"/>
      <c r="U68" s="32"/>
      <c r="V68" s="9"/>
    </row>
    <row r="69" spans="1:22" ht="13.5" customHeight="1">
      <c r="A69" s="140"/>
      <c r="B69" s="6">
        <v>7</v>
      </c>
      <c r="C69" s="196" t="s">
        <v>39</v>
      </c>
      <c r="D69" s="196"/>
      <c r="E69" s="196"/>
      <c r="F69" s="196"/>
      <c r="G69" s="196"/>
      <c r="H69" s="196"/>
      <c r="I69" s="196"/>
      <c r="J69" s="196"/>
      <c r="K69" s="196"/>
      <c r="L69" s="196"/>
      <c r="M69" s="197">
        <v>6</v>
      </c>
      <c r="N69" s="198"/>
      <c r="O69" s="243"/>
      <c r="P69" s="244"/>
      <c r="Q69" s="41"/>
      <c r="R69" s="34"/>
      <c r="S69" s="35"/>
      <c r="T69" s="39"/>
      <c r="U69" s="37"/>
      <c r="V69" s="9"/>
    </row>
    <row r="70" spans="1:22" s="64" customFormat="1" ht="13.5" customHeight="1">
      <c r="A70" s="140"/>
      <c r="B70" s="24">
        <v>8</v>
      </c>
      <c r="C70" s="208" t="s">
        <v>12</v>
      </c>
      <c r="D70" s="208"/>
      <c r="E70" s="208"/>
      <c r="F70" s="208"/>
      <c r="G70" s="208"/>
      <c r="H70" s="208"/>
      <c r="I70" s="208"/>
      <c r="J70" s="208"/>
      <c r="K70" s="208"/>
      <c r="L70" s="208"/>
      <c r="M70" s="160">
        <v>2</v>
      </c>
      <c r="N70" s="161"/>
      <c r="O70" s="245"/>
      <c r="P70" s="246"/>
      <c r="Q70" s="40"/>
      <c r="R70" s="29"/>
      <c r="S70" s="30"/>
      <c r="T70" s="38"/>
      <c r="U70" s="32"/>
      <c r="V70" s="9"/>
    </row>
    <row r="71" spans="1:22" ht="13.5" customHeight="1">
      <c r="A71" s="140"/>
      <c r="B71" s="6">
        <v>9</v>
      </c>
      <c r="C71" s="196" t="s">
        <v>64</v>
      </c>
      <c r="D71" s="196"/>
      <c r="E71" s="196"/>
      <c r="F71" s="196"/>
      <c r="G71" s="196"/>
      <c r="H71" s="196"/>
      <c r="I71" s="196"/>
      <c r="J71" s="196"/>
      <c r="K71" s="196"/>
      <c r="L71" s="196"/>
      <c r="M71" s="197">
        <v>1</v>
      </c>
      <c r="N71" s="198"/>
      <c r="O71" s="243"/>
      <c r="P71" s="244"/>
      <c r="Q71" s="41"/>
      <c r="R71" s="34"/>
      <c r="S71" s="35"/>
      <c r="T71" s="39"/>
      <c r="U71" s="37"/>
      <c r="V71" s="9"/>
    </row>
    <row r="72" spans="1:22" ht="13.5" customHeight="1">
      <c r="A72" s="140"/>
      <c r="B72" s="24">
        <v>10</v>
      </c>
      <c r="C72" s="208" t="s">
        <v>11</v>
      </c>
      <c r="D72" s="208"/>
      <c r="E72" s="208"/>
      <c r="F72" s="208"/>
      <c r="G72" s="208"/>
      <c r="H72" s="208"/>
      <c r="I72" s="208"/>
      <c r="J72" s="208"/>
      <c r="K72" s="208"/>
      <c r="L72" s="208"/>
      <c r="M72" s="160">
        <v>1</v>
      </c>
      <c r="N72" s="161"/>
      <c r="O72" s="245"/>
      <c r="P72" s="246"/>
      <c r="Q72" s="40"/>
      <c r="R72" s="29"/>
      <c r="S72" s="30"/>
      <c r="T72" s="38"/>
      <c r="U72" s="32"/>
      <c r="V72" s="9"/>
    </row>
    <row r="73" spans="1:22" ht="13.5" customHeight="1">
      <c r="A73" s="140"/>
      <c r="B73" s="6">
        <v>11</v>
      </c>
      <c r="C73" s="196" t="s">
        <v>13</v>
      </c>
      <c r="D73" s="196"/>
      <c r="E73" s="196"/>
      <c r="F73" s="196"/>
      <c r="G73" s="196"/>
      <c r="H73" s="196"/>
      <c r="I73" s="196"/>
      <c r="J73" s="196"/>
      <c r="K73" s="196"/>
      <c r="L73" s="196"/>
      <c r="M73" s="197">
        <v>1</v>
      </c>
      <c r="N73" s="198"/>
      <c r="O73" s="243"/>
      <c r="P73" s="244"/>
      <c r="Q73" s="41"/>
      <c r="R73" s="34"/>
      <c r="S73" s="35"/>
      <c r="T73" s="39"/>
      <c r="U73" s="37"/>
      <c r="V73" s="9"/>
    </row>
    <row r="74" spans="1:22" ht="13.5" customHeight="1">
      <c r="A74" s="140"/>
      <c r="B74" s="24">
        <v>12</v>
      </c>
      <c r="C74" s="208" t="s">
        <v>14</v>
      </c>
      <c r="D74" s="208"/>
      <c r="E74" s="208"/>
      <c r="F74" s="208"/>
      <c r="G74" s="208"/>
      <c r="H74" s="208"/>
      <c r="I74" s="208"/>
      <c r="J74" s="208"/>
      <c r="K74" s="208"/>
      <c r="L74" s="208"/>
      <c r="M74" s="160">
        <v>90</v>
      </c>
      <c r="N74" s="161"/>
      <c r="O74" s="245"/>
      <c r="P74" s="246"/>
      <c r="Q74" s="40"/>
      <c r="R74" s="29"/>
      <c r="S74" s="30"/>
      <c r="T74" s="38"/>
      <c r="U74" s="32"/>
      <c r="V74" s="9"/>
    </row>
    <row r="75" spans="1:22" ht="13.5" customHeight="1">
      <c r="A75" s="140"/>
      <c r="B75" s="6">
        <v>13</v>
      </c>
      <c r="C75" s="196" t="s">
        <v>15</v>
      </c>
      <c r="D75" s="196"/>
      <c r="E75" s="196"/>
      <c r="F75" s="196"/>
      <c r="G75" s="196"/>
      <c r="H75" s="196"/>
      <c r="I75" s="196"/>
      <c r="J75" s="196"/>
      <c r="K75" s="196"/>
      <c r="L75" s="196"/>
      <c r="M75" s="197">
        <v>2</v>
      </c>
      <c r="N75" s="198"/>
      <c r="O75" s="243"/>
      <c r="P75" s="244"/>
      <c r="Q75" s="41"/>
      <c r="R75" s="34"/>
      <c r="S75" s="35"/>
      <c r="T75" s="39"/>
      <c r="U75" s="37"/>
      <c r="V75" s="9"/>
    </row>
    <row r="76" spans="1:22" ht="13.5" customHeight="1">
      <c r="A76" s="140"/>
      <c r="B76" s="24">
        <v>14</v>
      </c>
      <c r="C76" s="208" t="s">
        <v>45</v>
      </c>
      <c r="D76" s="208"/>
      <c r="E76" s="208"/>
      <c r="F76" s="208"/>
      <c r="G76" s="208"/>
      <c r="H76" s="208"/>
      <c r="I76" s="208"/>
      <c r="J76" s="208"/>
      <c r="K76" s="208"/>
      <c r="L76" s="208"/>
      <c r="M76" s="160">
        <v>2</v>
      </c>
      <c r="N76" s="161"/>
      <c r="O76" s="245"/>
      <c r="P76" s="246"/>
      <c r="Q76" s="40"/>
      <c r="R76" s="29"/>
      <c r="S76" s="30"/>
      <c r="T76" s="38"/>
      <c r="U76" s="32"/>
      <c r="V76" s="9"/>
    </row>
    <row r="77" spans="1:22" ht="13.5" customHeight="1">
      <c r="A77" s="140"/>
      <c r="B77" s="6">
        <v>15</v>
      </c>
      <c r="C77" s="196" t="s">
        <v>16</v>
      </c>
      <c r="D77" s="196"/>
      <c r="E77" s="196"/>
      <c r="F77" s="196"/>
      <c r="G77" s="196"/>
      <c r="H77" s="196"/>
      <c r="I77" s="196"/>
      <c r="J77" s="196"/>
      <c r="K77" s="196"/>
      <c r="L77" s="196"/>
      <c r="M77" s="197">
        <v>1</v>
      </c>
      <c r="N77" s="198"/>
      <c r="O77" s="243"/>
      <c r="P77" s="244"/>
      <c r="Q77" s="41"/>
      <c r="R77" s="34"/>
      <c r="S77" s="35"/>
      <c r="T77" s="39"/>
      <c r="U77" s="37"/>
      <c r="V77" s="9"/>
    </row>
    <row r="78" spans="1:22" ht="13.5" customHeight="1">
      <c r="A78" s="140"/>
      <c r="B78" s="24">
        <v>16</v>
      </c>
      <c r="C78" s="208" t="s">
        <v>70</v>
      </c>
      <c r="D78" s="208"/>
      <c r="E78" s="208"/>
      <c r="F78" s="208"/>
      <c r="G78" s="208"/>
      <c r="H78" s="208"/>
      <c r="I78" s="208"/>
      <c r="J78" s="208"/>
      <c r="K78" s="208"/>
      <c r="L78" s="208"/>
      <c r="M78" s="160">
        <v>1</v>
      </c>
      <c r="N78" s="161"/>
      <c r="O78" s="245"/>
      <c r="P78" s="246"/>
      <c r="Q78" s="40"/>
      <c r="R78" s="29"/>
      <c r="S78" s="30"/>
      <c r="T78" s="38"/>
      <c r="U78" s="32"/>
      <c r="V78" s="9"/>
    </row>
    <row r="79" spans="1:22" ht="13.5" customHeight="1">
      <c r="A79" s="140"/>
      <c r="B79" s="6">
        <v>17</v>
      </c>
      <c r="C79" s="196" t="s">
        <v>17</v>
      </c>
      <c r="D79" s="196"/>
      <c r="E79" s="196"/>
      <c r="F79" s="196"/>
      <c r="G79" s="196"/>
      <c r="H79" s="196"/>
      <c r="I79" s="196"/>
      <c r="J79" s="196"/>
      <c r="K79" s="196"/>
      <c r="L79" s="196"/>
      <c r="M79" s="197">
        <v>1</v>
      </c>
      <c r="N79" s="198"/>
      <c r="O79" s="243"/>
      <c r="P79" s="244"/>
      <c r="Q79" s="41"/>
      <c r="R79" s="34"/>
      <c r="S79" s="35"/>
      <c r="T79" s="39"/>
      <c r="U79" s="37"/>
      <c r="V79" s="9"/>
    </row>
    <row r="80" spans="1:22" ht="13.5" customHeight="1">
      <c r="A80" s="140"/>
      <c r="B80" s="24">
        <v>18</v>
      </c>
      <c r="C80" s="208" t="s">
        <v>65</v>
      </c>
      <c r="D80" s="208"/>
      <c r="E80" s="208"/>
      <c r="F80" s="208"/>
      <c r="G80" s="208"/>
      <c r="H80" s="208"/>
      <c r="I80" s="208"/>
      <c r="J80" s="208"/>
      <c r="K80" s="208"/>
      <c r="L80" s="208"/>
      <c r="M80" s="160">
        <v>1</v>
      </c>
      <c r="N80" s="161"/>
      <c r="O80" s="245"/>
      <c r="P80" s="246"/>
      <c r="Q80" s="40"/>
      <c r="R80" s="29"/>
      <c r="S80" s="30"/>
      <c r="T80" s="38"/>
      <c r="U80" s="32"/>
      <c r="V80" s="9"/>
    </row>
    <row r="81" spans="1:22" ht="13.5" customHeight="1">
      <c r="A81" s="140"/>
      <c r="B81" s="6">
        <v>19</v>
      </c>
      <c r="C81" s="196" t="s">
        <v>18</v>
      </c>
      <c r="D81" s="196"/>
      <c r="E81" s="196"/>
      <c r="F81" s="196"/>
      <c r="G81" s="196"/>
      <c r="H81" s="196"/>
      <c r="I81" s="196"/>
      <c r="J81" s="196"/>
      <c r="K81" s="196"/>
      <c r="L81" s="196"/>
      <c r="M81" s="197">
        <v>1</v>
      </c>
      <c r="N81" s="198"/>
      <c r="O81" s="243"/>
      <c r="P81" s="244"/>
      <c r="Q81" s="41"/>
      <c r="R81" s="34"/>
      <c r="S81" s="35"/>
      <c r="T81" s="39"/>
      <c r="U81" s="37"/>
      <c r="V81" s="9"/>
    </row>
    <row r="82" spans="1:22" ht="13.5" customHeight="1">
      <c r="A82" s="140"/>
      <c r="B82" s="24">
        <v>20</v>
      </c>
      <c r="C82" s="208" t="s">
        <v>44</v>
      </c>
      <c r="D82" s="208"/>
      <c r="E82" s="208"/>
      <c r="F82" s="208"/>
      <c r="G82" s="208"/>
      <c r="H82" s="208"/>
      <c r="I82" s="208"/>
      <c r="J82" s="208"/>
      <c r="K82" s="208"/>
      <c r="L82" s="208"/>
      <c r="M82" s="160">
        <v>5</v>
      </c>
      <c r="N82" s="161"/>
      <c r="O82" s="245"/>
      <c r="P82" s="246"/>
      <c r="Q82" s="40"/>
      <c r="R82" s="29"/>
      <c r="S82" s="30"/>
      <c r="T82" s="38"/>
      <c r="U82" s="32"/>
      <c r="V82" s="9"/>
    </row>
    <row r="83" spans="1:22" ht="13.5" customHeight="1">
      <c r="A83" s="140"/>
      <c r="B83" s="6">
        <v>21</v>
      </c>
      <c r="C83" s="196" t="s">
        <v>47</v>
      </c>
      <c r="D83" s="196"/>
      <c r="E83" s="196"/>
      <c r="F83" s="196"/>
      <c r="G83" s="196"/>
      <c r="H83" s="196"/>
      <c r="I83" s="196"/>
      <c r="J83" s="196"/>
      <c r="K83" s="196"/>
      <c r="L83" s="196"/>
      <c r="M83" s="197">
        <v>1</v>
      </c>
      <c r="N83" s="198"/>
      <c r="O83" s="243"/>
      <c r="P83" s="244"/>
      <c r="Q83" s="41"/>
      <c r="R83" s="34"/>
      <c r="S83" s="35"/>
      <c r="T83" s="39"/>
      <c r="U83" s="37"/>
      <c r="V83" s="9"/>
    </row>
    <row r="84" spans="1:22" ht="13.5" customHeight="1">
      <c r="A84" s="140"/>
      <c r="B84" s="24">
        <v>22</v>
      </c>
      <c r="C84" s="208" t="s">
        <v>46</v>
      </c>
      <c r="D84" s="208"/>
      <c r="E84" s="208"/>
      <c r="F84" s="208"/>
      <c r="G84" s="208"/>
      <c r="H84" s="208"/>
      <c r="I84" s="208"/>
      <c r="J84" s="208"/>
      <c r="K84" s="208"/>
      <c r="L84" s="208"/>
      <c r="M84" s="160">
        <v>4</v>
      </c>
      <c r="N84" s="161"/>
      <c r="O84" s="245"/>
      <c r="P84" s="246"/>
      <c r="Q84" s="40"/>
      <c r="R84" s="29"/>
      <c r="S84" s="30"/>
      <c r="T84" s="38"/>
      <c r="U84" s="32"/>
      <c r="V84" s="9"/>
    </row>
    <row r="85" spans="1:22" ht="13.5" customHeight="1">
      <c r="A85" s="140"/>
      <c r="B85" s="6">
        <v>23</v>
      </c>
      <c r="C85" s="196" t="s">
        <v>19</v>
      </c>
      <c r="D85" s="196"/>
      <c r="E85" s="196"/>
      <c r="F85" s="196"/>
      <c r="G85" s="196"/>
      <c r="H85" s="196"/>
      <c r="I85" s="196"/>
      <c r="J85" s="196"/>
      <c r="K85" s="196"/>
      <c r="L85" s="196"/>
      <c r="M85" s="197">
        <v>1</v>
      </c>
      <c r="N85" s="198"/>
      <c r="O85" s="243"/>
      <c r="P85" s="244"/>
      <c r="Q85" s="41"/>
      <c r="R85" s="34"/>
      <c r="S85" s="35"/>
      <c r="T85" s="39"/>
      <c r="U85" s="37"/>
      <c r="V85" s="9"/>
    </row>
    <row r="86" spans="1:22" ht="13.5" customHeight="1">
      <c r="A86" s="140"/>
      <c r="B86" s="24">
        <v>24</v>
      </c>
      <c r="C86" s="247" t="s">
        <v>37</v>
      </c>
      <c r="D86" s="248"/>
      <c r="E86" s="248"/>
      <c r="F86" s="248"/>
      <c r="G86" s="248"/>
      <c r="H86" s="248"/>
      <c r="I86" s="248"/>
      <c r="J86" s="248"/>
      <c r="K86" s="248"/>
      <c r="L86" s="249"/>
      <c r="M86" s="160">
        <v>10</v>
      </c>
      <c r="N86" s="250"/>
      <c r="O86" s="245"/>
      <c r="P86" s="246"/>
      <c r="Q86" s="40"/>
      <c r="R86" s="29"/>
      <c r="S86" s="30"/>
      <c r="T86" s="38"/>
      <c r="U86" s="32"/>
      <c r="V86" s="9"/>
    </row>
    <row r="87" spans="1:22" ht="13.5" customHeight="1">
      <c r="A87" s="140"/>
      <c r="B87" s="6">
        <v>25</v>
      </c>
      <c r="C87" s="303" t="s">
        <v>41</v>
      </c>
      <c r="D87" s="304"/>
      <c r="E87" s="304"/>
      <c r="F87" s="304"/>
      <c r="G87" s="304"/>
      <c r="H87" s="304"/>
      <c r="I87" s="304"/>
      <c r="J87" s="304"/>
      <c r="K87" s="304"/>
      <c r="L87" s="305"/>
      <c r="M87" s="197">
        <v>25</v>
      </c>
      <c r="N87" s="306"/>
      <c r="O87" s="243"/>
      <c r="P87" s="244"/>
      <c r="Q87" s="41"/>
      <c r="R87" s="34"/>
      <c r="S87" s="35"/>
      <c r="T87" s="39"/>
      <c r="U87" s="37"/>
      <c r="V87" s="9"/>
    </row>
    <row r="88" spans="1:22" ht="13.5" customHeight="1">
      <c r="A88" s="140"/>
      <c r="B88" s="24">
        <v>26</v>
      </c>
      <c r="C88" s="302" t="s">
        <v>68</v>
      </c>
      <c r="D88" s="302"/>
      <c r="E88" s="302"/>
      <c r="F88" s="302"/>
      <c r="G88" s="302"/>
      <c r="H88" s="302"/>
      <c r="I88" s="302"/>
      <c r="J88" s="302"/>
      <c r="K88" s="302"/>
      <c r="L88" s="302"/>
      <c r="M88" s="251">
        <v>20</v>
      </c>
      <c r="N88" s="252"/>
      <c r="O88" s="245"/>
      <c r="P88" s="246"/>
      <c r="Q88" s="40"/>
      <c r="R88" s="29"/>
      <c r="S88" s="30"/>
      <c r="T88" s="38"/>
      <c r="U88" s="32"/>
      <c r="V88" s="136"/>
    </row>
    <row r="89" spans="1:22" ht="13.5" customHeight="1">
      <c r="A89" s="140"/>
      <c r="B89" s="6">
        <v>27</v>
      </c>
      <c r="C89" s="196" t="s">
        <v>40</v>
      </c>
      <c r="D89" s="196"/>
      <c r="E89" s="196"/>
      <c r="F89" s="196"/>
      <c r="G89" s="196"/>
      <c r="H89" s="196"/>
      <c r="I89" s="196"/>
      <c r="J89" s="196"/>
      <c r="K89" s="196"/>
      <c r="L89" s="196"/>
      <c r="M89" s="197">
        <v>12</v>
      </c>
      <c r="N89" s="198"/>
      <c r="O89" s="243"/>
      <c r="P89" s="244"/>
      <c r="Q89" s="41"/>
      <c r="R89" s="34"/>
      <c r="S89" s="35"/>
      <c r="T89" s="39"/>
      <c r="U89" s="37"/>
      <c r="V89" s="136"/>
    </row>
    <row r="90" spans="1:22" ht="13.5" customHeight="1">
      <c r="A90" s="140"/>
      <c r="B90" s="24">
        <v>28</v>
      </c>
      <c r="C90" s="208" t="s">
        <v>56</v>
      </c>
      <c r="D90" s="208"/>
      <c r="E90" s="208"/>
      <c r="F90" s="208"/>
      <c r="G90" s="208"/>
      <c r="H90" s="208"/>
      <c r="I90" s="208"/>
      <c r="J90" s="208"/>
      <c r="K90" s="208"/>
      <c r="L90" s="208"/>
      <c r="M90" s="160">
        <v>8</v>
      </c>
      <c r="N90" s="161"/>
      <c r="O90" s="245"/>
      <c r="P90" s="246"/>
      <c r="Q90" s="40"/>
      <c r="R90" s="29"/>
      <c r="S90" s="30"/>
      <c r="T90" s="38"/>
      <c r="U90" s="32"/>
      <c r="V90" s="9"/>
    </row>
    <row r="91" spans="1:22" ht="13.5" customHeight="1">
      <c r="A91" s="140"/>
      <c r="B91" s="293">
        <v>29</v>
      </c>
      <c r="C91" s="211" t="s">
        <v>116</v>
      </c>
      <c r="D91" s="212"/>
      <c r="E91" s="212"/>
      <c r="F91" s="212"/>
      <c r="G91" s="212"/>
      <c r="H91" s="212"/>
      <c r="I91" s="212"/>
      <c r="J91" s="212"/>
      <c r="K91" s="212"/>
      <c r="L91" s="353"/>
      <c r="M91" s="362"/>
      <c r="N91" s="363"/>
      <c r="O91" s="357" t="s">
        <v>97</v>
      </c>
      <c r="P91" s="358"/>
      <c r="Q91" s="358"/>
      <c r="R91" s="358"/>
      <c r="S91" s="358"/>
      <c r="T91" s="358"/>
      <c r="U91" s="359"/>
      <c r="V91" s="9"/>
    </row>
    <row r="92" spans="1:22" ht="13.5" customHeight="1">
      <c r="A92" s="226"/>
      <c r="B92" s="372"/>
      <c r="C92" s="354"/>
      <c r="D92" s="355"/>
      <c r="E92" s="355"/>
      <c r="F92" s="355"/>
      <c r="G92" s="355"/>
      <c r="H92" s="355"/>
      <c r="I92" s="355"/>
      <c r="J92" s="355"/>
      <c r="K92" s="355"/>
      <c r="L92" s="356"/>
      <c r="M92" s="364"/>
      <c r="N92" s="365"/>
      <c r="O92" s="360"/>
      <c r="P92" s="201"/>
      <c r="Q92" s="201"/>
      <c r="R92" s="201"/>
      <c r="S92" s="201"/>
      <c r="T92" s="201"/>
      <c r="U92" s="361"/>
      <c r="V92" s="9"/>
    </row>
    <row r="93" spans="1:22" s="64" customFormat="1" ht="13.5" customHeight="1">
      <c r="A93" s="225" t="s">
        <v>34</v>
      </c>
      <c r="B93" s="127">
        <v>1</v>
      </c>
      <c r="C93" s="288" t="s">
        <v>30</v>
      </c>
      <c r="D93" s="276" t="s">
        <v>20</v>
      </c>
      <c r="E93" s="277"/>
      <c r="F93" s="277"/>
      <c r="G93" s="277"/>
      <c r="H93" s="277"/>
      <c r="I93" s="277"/>
      <c r="J93" s="277"/>
      <c r="K93" s="277"/>
      <c r="L93" s="278"/>
      <c r="M93" s="172">
        <v>60</v>
      </c>
      <c r="N93" s="216"/>
      <c r="O93" s="245"/>
      <c r="P93" s="246"/>
      <c r="Q93" s="40"/>
      <c r="R93" s="29"/>
      <c r="S93" s="30"/>
      <c r="T93" s="38"/>
      <c r="U93" s="32"/>
      <c r="V93" s="9"/>
    </row>
    <row r="94" spans="1:22" ht="13.5" customHeight="1">
      <c r="A94" s="140"/>
      <c r="B94" s="102">
        <v>2</v>
      </c>
      <c r="C94" s="288"/>
      <c r="D94" s="279" t="s">
        <v>23</v>
      </c>
      <c r="E94" s="280"/>
      <c r="F94" s="280"/>
      <c r="G94" s="280"/>
      <c r="H94" s="280"/>
      <c r="I94" s="280"/>
      <c r="J94" s="280"/>
      <c r="K94" s="280"/>
      <c r="L94" s="281"/>
      <c r="M94" s="197">
        <v>50</v>
      </c>
      <c r="N94" s="198"/>
      <c r="O94" s="243"/>
      <c r="P94" s="244"/>
      <c r="Q94" s="41"/>
      <c r="R94" s="34"/>
      <c r="S94" s="35"/>
      <c r="T94" s="39"/>
      <c r="U94" s="37"/>
      <c r="V94" s="9"/>
    </row>
    <row r="95" spans="1:22" s="64" customFormat="1" ht="13.5" customHeight="1">
      <c r="A95" s="140"/>
      <c r="B95" s="24">
        <v>3</v>
      </c>
      <c r="C95" s="288"/>
      <c r="D95" s="285" t="s">
        <v>21</v>
      </c>
      <c r="E95" s="286"/>
      <c r="F95" s="286"/>
      <c r="G95" s="286"/>
      <c r="H95" s="286"/>
      <c r="I95" s="286"/>
      <c r="J95" s="286"/>
      <c r="K95" s="286"/>
      <c r="L95" s="287"/>
      <c r="M95" s="160">
        <v>30</v>
      </c>
      <c r="N95" s="161"/>
      <c r="O95" s="245"/>
      <c r="P95" s="246"/>
      <c r="Q95" s="40"/>
      <c r="R95" s="29"/>
      <c r="S95" s="30"/>
      <c r="T95" s="38"/>
      <c r="U95" s="32"/>
      <c r="V95" s="9"/>
    </row>
    <row r="96" spans="1:22" ht="13.5" customHeight="1">
      <c r="A96" s="140"/>
      <c r="B96" s="102">
        <v>4</v>
      </c>
      <c r="C96" s="288"/>
      <c r="D96" s="279" t="s">
        <v>22</v>
      </c>
      <c r="E96" s="280"/>
      <c r="F96" s="280"/>
      <c r="G96" s="280"/>
      <c r="H96" s="280"/>
      <c r="I96" s="280"/>
      <c r="J96" s="280"/>
      <c r="K96" s="280"/>
      <c r="L96" s="281"/>
      <c r="M96" s="197">
        <v>200</v>
      </c>
      <c r="N96" s="198"/>
      <c r="O96" s="243"/>
      <c r="P96" s="244"/>
      <c r="Q96" s="41"/>
      <c r="R96" s="34"/>
      <c r="S96" s="35"/>
      <c r="T96" s="39"/>
      <c r="U96" s="37"/>
      <c r="V96" s="9"/>
    </row>
    <row r="97" spans="1:22" s="64" customFormat="1" ht="13.5" customHeight="1">
      <c r="A97" s="140"/>
      <c r="B97" s="24">
        <v>5</v>
      </c>
      <c r="C97" s="288"/>
      <c r="D97" s="285" t="s">
        <v>50</v>
      </c>
      <c r="E97" s="286"/>
      <c r="F97" s="286"/>
      <c r="G97" s="286"/>
      <c r="H97" s="286"/>
      <c r="I97" s="286"/>
      <c r="J97" s="286"/>
      <c r="K97" s="286"/>
      <c r="L97" s="287"/>
      <c r="M97" s="160">
        <v>15</v>
      </c>
      <c r="N97" s="161"/>
      <c r="O97" s="245"/>
      <c r="P97" s="246"/>
      <c r="Q97" s="40"/>
      <c r="R97" s="29"/>
      <c r="S97" s="30"/>
      <c r="T97" s="38"/>
      <c r="U97" s="32"/>
      <c r="V97" s="9"/>
    </row>
    <row r="98" spans="1:22" ht="13.5" customHeight="1">
      <c r="A98" s="140"/>
      <c r="B98" s="102">
        <v>6</v>
      </c>
      <c r="C98" s="288"/>
      <c r="D98" s="297" t="s">
        <v>86</v>
      </c>
      <c r="E98" s="298"/>
      <c r="F98" s="298"/>
      <c r="G98" s="298"/>
      <c r="H98" s="298"/>
      <c r="I98" s="298"/>
      <c r="J98" s="298"/>
      <c r="K98" s="298"/>
      <c r="L98" s="299"/>
      <c r="M98" s="197">
        <v>15</v>
      </c>
      <c r="N98" s="198"/>
      <c r="O98" s="243"/>
      <c r="P98" s="244"/>
      <c r="Q98" s="41"/>
      <c r="R98" s="34"/>
      <c r="S98" s="35"/>
      <c r="T98" s="39"/>
      <c r="U98" s="37"/>
      <c r="V98" s="9"/>
    </row>
    <row r="99" spans="1:22" s="64" customFormat="1" ht="13.5" customHeight="1">
      <c r="A99" s="140"/>
      <c r="B99" s="24">
        <v>7</v>
      </c>
      <c r="C99" s="288"/>
      <c r="D99" s="282" t="s">
        <v>100</v>
      </c>
      <c r="E99" s="283"/>
      <c r="F99" s="283"/>
      <c r="G99" s="283"/>
      <c r="H99" s="283"/>
      <c r="I99" s="283"/>
      <c r="J99" s="283"/>
      <c r="K99" s="283"/>
      <c r="L99" s="284"/>
      <c r="M99" s="272">
        <v>20</v>
      </c>
      <c r="N99" s="273"/>
      <c r="O99" s="274"/>
      <c r="P99" s="275"/>
      <c r="Q99" s="47"/>
      <c r="R99" s="48"/>
      <c r="S99" s="49"/>
      <c r="T99" s="50"/>
      <c r="U99" s="51"/>
      <c r="V99" s="9"/>
    </row>
    <row r="100" spans="1:22" ht="13.5" customHeight="1">
      <c r="A100" s="140"/>
      <c r="B100" s="102">
        <v>8</v>
      </c>
      <c r="C100" s="288" t="s">
        <v>48</v>
      </c>
      <c r="D100" s="294" t="s">
        <v>51</v>
      </c>
      <c r="E100" s="295"/>
      <c r="F100" s="295"/>
      <c r="G100" s="295"/>
      <c r="H100" s="295"/>
      <c r="I100" s="295"/>
      <c r="J100" s="295"/>
      <c r="K100" s="295"/>
      <c r="L100" s="296"/>
      <c r="M100" s="307">
        <v>30</v>
      </c>
      <c r="N100" s="308"/>
      <c r="O100" s="300"/>
      <c r="P100" s="301"/>
      <c r="Q100" s="105"/>
      <c r="R100" s="106"/>
      <c r="S100" s="107"/>
      <c r="T100" s="108"/>
      <c r="U100" s="109"/>
      <c r="V100" s="9"/>
    </row>
    <row r="101" spans="1:22" s="64" customFormat="1" ht="13.5" customHeight="1">
      <c r="A101" s="140"/>
      <c r="B101" s="24">
        <v>9</v>
      </c>
      <c r="C101" s="288"/>
      <c r="D101" s="285" t="s">
        <v>24</v>
      </c>
      <c r="E101" s="286"/>
      <c r="F101" s="286"/>
      <c r="G101" s="286"/>
      <c r="H101" s="286"/>
      <c r="I101" s="286"/>
      <c r="J101" s="286"/>
      <c r="K101" s="286"/>
      <c r="L101" s="287"/>
      <c r="M101" s="160">
        <v>45</v>
      </c>
      <c r="N101" s="161"/>
      <c r="O101" s="245"/>
      <c r="P101" s="246"/>
      <c r="Q101" s="40"/>
      <c r="R101" s="29"/>
      <c r="S101" s="30"/>
      <c r="T101" s="38"/>
      <c r="U101" s="32"/>
      <c r="V101" s="9"/>
    </row>
    <row r="102" spans="1:22" ht="13.5" customHeight="1">
      <c r="A102" s="140"/>
      <c r="B102" s="102">
        <v>10</v>
      </c>
      <c r="C102" s="288"/>
      <c r="D102" s="291" t="s">
        <v>25</v>
      </c>
      <c r="E102" s="292"/>
      <c r="F102" s="292"/>
      <c r="G102" s="292"/>
      <c r="H102" s="292"/>
      <c r="I102" s="292"/>
      <c r="J102" s="292"/>
      <c r="K102" s="292"/>
      <c r="L102" s="293"/>
      <c r="M102" s="265">
        <v>45</v>
      </c>
      <c r="N102" s="266"/>
      <c r="O102" s="289"/>
      <c r="P102" s="290"/>
      <c r="Q102" s="111"/>
      <c r="R102" s="112"/>
      <c r="S102" s="113"/>
      <c r="T102" s="114"/>
      <c r="U102" s="115"/>
      <c r="V102" s="9"/>
    </row>
    <row r="103" spans="1:22" s="64" customFormat="1" ht="13.5" customHeight="1">
      <c r="A103" s="140"/>
      <c r="B103" s="24">
        <v>11</v>
      </c>
      <c r="C103" s="288" t="s">
        <v>29</v>
      </c>
      <c r="D103" s="276" t="s">
        <v>90</v>
      </c>
      <c r="E103" s="277"/>
      <c r="F103" s="277"/>
      <c r="G103" s="277"/>
      <c r="H103" s="277"/>
      <c r="I103" s="277"/>
      <c r="J103" s="277"/>
      <c r="K103" s="277"/>
      <c r="L103" s="278"/>
      <c r="M103" s="172">
        <v>4</v>
      </c>
      <c r="N103" s="216"/>
      <c r="O103" s="174"/>
      <c r="P103" s="175"/>
      <c r="Q103" s="42"/>
      <c r="R103" s="43"/>
      <c r="S103" s="44"/>
      <c r="T103" s="45"/>
      <c r="U103" s="46"/>
      <c r="V103" s="9"/>
    </row>
    <row r="104" spans="1:22" ht="13.5" customHeight="1">
      <c r="A104" s="140"/>
      <c r="B104" s="102">
        <v>12</v>
      </c>
      <c r="C104" s="288"/>
      <c r="D104" s="279" t="s">
        <v>26</v>
      </c>
      <c r="E104" s="280"/>
      <c r="F104" s="280"/>
      <c r="G104" s="280"/>
      <c r="H104" s="280"/>
      <c r="I104" s="280"/>
      <c r="J104" s="280"/>
      <c r="K104" s="280"/>
      <c r="L104" s="281"/>
      <c r="M104" s="197">
        <v>2</v>
      </c>
      <c r="N104" s="198"/>
      <c r="O104" s="243"/>
      <c r="P104" s="244"/>
      <c r="Q104" s="41"/>
      <c r="R104" s="34"/>
      <c r="S104" s="35"/>
      <c r="T104" s="39"/>
      <c r="U104" s="37"/>
      <c r="V104" s="9"/>
    </row>
    <row r="105" spans="1:22" s="64" customFormat="1" ht="13.5" customHeight="1">
      <c r="A105" s="140"/>
      <c r="B105" s="24">
        <v>13</v>
      </c>
      <c r="C105" s="288"/>
      <c r="D105" s="282" t="s">
        <v>49</v>
      </c>
      <c r="E105" s="283"/>
      <c r="F105" s="283"/>
      <c r="G105" s="283"/>
      <c r="H105" s="283"/>
      <c r="I105" s="283"/>
      <c r="J105" s="283"/>
      <c r="K105" s="283"/>
      <c r="L105" s="284"/>
      <c r="M105" s="272">
        <v>200</v>
      </c>
      <c r="N105" s="273"/>
      <c r="O105" s="274"/>
      <c r="P105" s="275"/>
      <c r="Q105" s="47"/>
      <c r="R105" s="48"/>
      <c r="S105" s="49"/>
      <c r="T105" s="50"/>
      <c r="U105" s="51"/>
      <c r="V105" s="9"/>
    </row>
    <row r="106" spans="1:22" ht="13.5" customHeight="1">
      <c r="A106" s="140"/>
      <c r="B106" s="102">
        <v>14</v>
      </c>
      <c r="C106" s="288" t="s">
        <v>31</v>
      </c>
      <c r="D106" s="294" t="s">
        <v>27</v>
      </c>
      <c r="E106" s="295"/>
      <c r="F106" s="295"/>
      <c r="G106" s="295"/>
      <c r="H106" s="295"/>
      <c r="I106" s="295"/>
      <c r="J106" s="295"/>
      <c r="K106" s="295"/>
      <c r="L106" s="296"/>
      <c r="M106" s="307">
        <v>45</v>
      </c>
      <c r="N106" s="308"/>
      <c r="O106" s="300"/>
      <c r="P106" s="301"/>
      <c r="Q106" s="105"/>
      <c r="R106" s="106"/>
      <c r="S106" s="107"/>
      <c r="T106" s="108"/>
      <c r="U106" s="109"/>
      <c r="V106" s="9"/>
    </row>
    <row r="107" spans="1:22" s="64" customFormat="1" ht="13.5" customHeight="1">
      <c r="A107" s="140"/>
      <c r="B107" s="18">
        <v>15</v>
      </c>
      <c r="C107" s="288"/>
      <c r="D107" s="285" t="s">
        <v>28</v>
      </c>
      <c r="E107" s="286"/>
      <c r="F107" s="286"/>
      <c r="G107" s="286"/>
      <c r="H107" s="286"/>
      <c r="I107" s="286"/>
      <c r="J107" s="286"/>
      <c r="K107" s="286"/>
      <c r="L107" s="287"/>
      <c r="M107" s="160">
        <v>50</v>
      </c>
      <c r="N107" s="161"/>
      <c r="O107" s="274"/>
      <c r="P107" s="275"/>
      <c r="Q107" s="47"/>
      <c r="R107" s="48"/>
      <c r="S107" s="49"/>
      <c r="T107" s="50"/>
      <c r="U107" s="51"/>
      <c r="V107" s="9"/>
    </row>
    <row r="108" spans="1:22" ht="13.5" customHeight="1">
      <c r="A108" s="225" t="s">
        <v>35</v>
      </c>
      <c r="B108" s="110">
        <v>1</v>
      </c>
      <c r="C108" s="267" t="s">
        <v>6</v>
      </c>
      <c r="D108" s="267"/>
      <c r="E108" s="267"/>
      <c r="F108" s="267"/>
      <c r="G108" s="267"/>
      <c r="H108" s="267"/>
      <c r="I108" s="267"/>
      <c r="J108" s="267"/>
      <c r="K108" s="267"/>
      <c r="L108" s="267"/>
      <c r="M108" s="268">
        <v>1</v>
      </c>
      <c r="N108" s="269"/>
      <c r="O108" s="270"/>
      <c r="P108" s="271"/>
      <c r="Q108" s="116"/>
      <c r="R108" s="117"/>
      <c r="S108" s="118"/>
      <c r="T108" s="119"/>
      <c r="U108" s="120"/>
      <c r="V108" s="9"/>
    </row>
    <row r="109" spans="1:22" s="64" customFormat="1" ht="13.5" customHeight="1">
      <c r="A109" s="140"/>
      <c r="B109" s="18">
        <v>2</v>
      </c>
      <c r="C109" s="208" t="s">
        <v>7</v>
      </c>
      <c r="D109" s="208"/>
      <c r="E109" s="208"/>
      <c r="F109" s="208"/>
      <c r="G109" s="208"/>
      <c r="H109" s="208"/>
      <c r="I109" s="208"/>
      <c r="J109" s="208"/>
      <c r="K109" s="208"/>
      <c r="L109" s="208"/>
      <c r="M109" s="160">
        <v>1</v>
      </c>
      <c r="N109" s="161"/>
      <c r="O109" s="245"/>
      <c r="P109" s="246"/>
      <c r="Q109" s="40"/>
      <c r="R109" s="29"/>
      <c r="S109" s="30"/>
      <c r="T109" s="38"/>
      <c r="U109" s="32"/>
      <c r="V109" s="9"/>
    </row>
    <row r="110" spans="1:22" ht="13.5" customHeight="1">
      <c r="A110" s="140"/>
      <c r="B110" s="102">
        <v>3</v>
      </c>
      <c r="C110" s="196" t="s">
        <v>8</v>
      </c>
      <c r="D110" s="196"/>
      <c r="E110" s="196"/>
      <c r="F110" s="196"/>
      <c r="G110" s="196"/>
      <c r="H110" s="196"/>
      <c r="I110" s="196"/>
      <c r="J110" s="196"/>
      <c r="K110" s="196"/>
      <c r="L110" s="196"/>
      <c r="M110" s="197">
        <v>1</v>
      </c>
      <c r="N110" s="198"/>
      <c r="O110" s="243"/>
      <c r="P110" s="244"/>
      <c r="Q110" s="41"/>
      <c r="R110" s="34"/>
      <c r="S110" s="35"/>
      <c r="T110" s="39"/>
      <c r="U110" s="37"/>
      <c r="V110" s="9"/>
    </row>
    <row r="111" spans="1:22" s="64" customFormat="1" ht="13.5" customHeight="1">
      <c r="A111" s="140"/>
      <c r="B111" s="18">
        <v>4</v>
      </c>
      <c r="C111" s="208" t="s">
        <v>53</v>
      </c>
      <c r="D111" s="208"/>
      <c r="E111" s="208"/>
      <c r="F111" s="208"/>
      <c r="G111" s="208"/>
      <c r="H111" s="208"/>
      <c r="I111" s="208"/>
      <c r="J111" s="208"/>
      <c r="K111" s="208"/>
      <c r="L111" s="208"/>
      <c r="M111" s="160">
        <v>1</v>
      </c>
      <c r="N111" s="161"/>
      <c r="O111" s="245"/>
      <c r="P111" s="246"/>
      <c r="Q111" s="40"/>
      <c r="R111" s="29"/>
      <c r="S111" s="30"/>
      <c r="T111" s="38"/>
      <c r="U111" s="32"/>
      <c r="V111" s="9"/>
    </row>
    <row r="112" spans="1:22" ht="13.5" customHeight="1">
      <c r="A112" s="140"/>
      <c r="B112" s="102">
        <v>5</v>
      </c>
      <c r="C112" s="264" t="s">
        <v>9</v>
      </c>
      <c r="D112" s="264"/>
      <c r="E112" s="264"/>
      <c r="F112" s="264"/>
      <c r="G112" s="264"/>
      <c r="H112" s="264"/>
      <c r="I112" s="264"/>
      <c r="J112" s="264"/>
      <c r="K112" s="264"/>
      <c r="L112" s="264"/>
      <c r="M112" s="265">
        <v>1</v>
      </c>
      <c r="N112" s="266"/>
      <c r="O112" s="243"/>
      <c r="P112" s="244"/>
      <c r="Q112" s="41"/>
      <c r="R112" s="34"/>
      <c r="S112" s="35"/>
      <c r="T112" s="39"/>
      <c r="U112" s="37"/>
      <c r="V112" s="9"/>
    </row>
    <row r="113" spans="1:22" s="64" customFormat="1" ht="15.6" customHeight="1">
      <c r="A113" s="140"/>
      <c r="B113" s="18">
        <v>6</v>
      </c>
      <c r="C113" s="208" t="s">
        <v>10</v>
      </c>
      <c r="D113" s="208"/>
      <c r="E113" s="208"/>
      <c r="F113" s="208"/>
      <c r="G113" s="208"/>
      <c r="H113" s="208"/>
      <c r="I113" s="208"/>
      <c r="J113" s="208"/>
      <c r="K113" s="208"/>
      <c r="L113" s="208"/>
      <c r="M113" s="160">
        <v>20</v>
      </c>
      <c r="N113" s="161"/>
      <c r="O113" s="245"/>
      <c r="P113" s="246"/>
      <c r="Q113" s="40"/>
      <c r="R113" s="29"/>
      <c r="S113" s="30"/>
      <c r="T113" s="38"/>
      <c r="U113" s="32"/>
      <c r="V113" s="137"/>
    </row>
    <row r="114" spans="1:22" ht="15.6" customHeight="1" thickBot="1">
      <c r="A114" s="344"/>
      <c r="B114" s="121">
        <v>7</v>
      </c>
      <c r="C114" s="339" t="s">
        <v>99</v>
      </c>
      <c r="D114" s="339"/>
      <c r="E114" s="339"/>
      <c r="F114" s="339"/>
      <c r="G114" s="339"/>
      <c r="H114" s="339"/>
      <c r="I114" s="339"/>
      <c r="J114" s="339"/>
      <c r="K114" s="339"/>
      <c r="L114" s="339"/>
      <c r="M114" s="340">
        <v>50</v>
      </c>
      <c r="N114" s="341"/>
      <c r="O114" s="342"/>
      <c r="P114" s="343"/>
      <c r="Q114" s="122"/>
      <c r="R114" s="123"/>
      <c r="S114" s="124"/>
      <c r="T114" s="125"/>
      <c r="U114" s="126"/>
    </row>
    <row r="115" spans="1:22" ht="17.25" customHeight="1" thickTop="1">
      <c r="A115" s="253" t="s">
        <v>119</v>
      </c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5"/>
    </row>
    <row r="116" spans="1:22" ht="17.25" customHeight="1">
      <c r="A116" s="256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8"/>
    </row>
    <row r="117" spans="1:22" ht="10.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366">
        <v>2025.2</v>
      </c>
      <c r="U117" s="366"/>
    </row>
  </sheetData>
  <sheetProtection sheet="1" objects="1" scenarios="1"/>
  <mergeCells count="313">
    <mergeCell ref="T117:U117"/>
    <mergeCell ref="A115:U116"/>
    <mergeCell ref="C66:L66"/>
    <mergeCell ref="M66:N66"/>
    <mergeCell ref="O66:P66"/>
    <mergeCell ref="C36:L36"/>
    <mergeCell ref="M36:N36"/>
    <mergeCell ref="C63:L63"/>
    <mergeCell ref="M63:N63"/>
    <mergeCell ref="O63:P63"/>
    <mergeCell ref="C68:L68"/>
    <mergeCell ref="M84:N84"/>
    <mergeCell ref="C76:L76"/>
    <mergeCell ref="C78:L78"/>
    <mergeCell ref="O73:P73"/>
    <mergeCell ref="M70:N70"/>
    <mergeCell ref="C75:L75"/>
    <mergeCell ref="M69:N69"/>
    <mergeCell ref="C71:L71"/>
    <mergeCell ref="M71:N71"/>
    <mergeCell ref="O71:P71"/>
    <mergeCell ref="C74:L74"/>
    <mergeCell ref="C82:L82"/>
    <mergeCell ref="B91:B92"/>
    <mergeCell ref="A8:A10"/>
    <mergeCell ref="B8:B10"/>
    <mergeCell ref="C8:L10"/>
    <mergeCell ref="C113:L113"/>
    <mergeCell ref="M113:N113"/>
    <mergeCell ref="O113:P113"/>
    <mergeCell ref="C114:L114"/>
    <mergeCell ref="M114:N114"/>
    <mergeCell ref="O114:P114"/>
    <mergeCell ref="A108:A114"/>
    <mergeCell ref="A63:A92"/>
    <mergeCell ref="O29:U29"/>
    <mergeCell ref="M29:N29"/>
    <mergeCell ref="C29:L29"/>
    <mergeCell ref="C91:L92"/>
    <mergeCell ref="O91:U92"/>
    <mergeCell ref="M91:N92"/>
    <mergeCell ref="C89:L89"/>
    <mergeCell ref="M89:N89"/>
    <mergeCell ref="O89:P89"/>
    <mergeCell ref="C90:L90"/>
    <mergeCell ref="M90:N90"/>
    <mergeCell ref="O90:P90"/>
    <mergeCell ref="C48:L48"/>
    <mergeCell ref="K3:L3"/>
    <mergeCell ref="M3:U3"/>
    <mergeCell ref="M25:N25"/>
    <mergeCell ref="O25:P25"/>
    <mergeCell ref="C23:C25"/>
    <mergeCell ref="D18:L18"/>
    <mergeCell ref="D19:L19"/>
    <mergeCell ref="D21:L21"/>
    <mergeCell ref="D23:L23"/>
    <mergeCell ref="D24:L24"/>
    <mergeCell ref="M19:N19"/>
    <mergeCell ref="O19:P19"/>
    <mergeCell ref="M21:N21"/>
    <mergeCell ref="O21:P21"/>
    <mergeCell ref="M16:N16"/>
    <mergeCell ref="K6:L6"/>
    <mergeCell ref="M22:N22"/>
    <mergeCell ref="O22:P22"/>
    <mergeCell ref="C21:C22"/>
    <mergeCell ref="D22:L22"/>
    <mergeCell ref="O13:P13"/>
    <mergeCell ref="M13:N13"/>
    <mergeCell ref="Q8:U8"/>
    <mergeCell ref="C14:L14"/>
    <mergeCell ref="M14:N14"/>
    <mergeCell ref="O14:P14"/>
    <mergeCell ref="C13:L13"/>
    <mergeCell ref="C15:L15"/>
    <mergeCell ref="M15:N15"/>
    <mergeCell ref="O15:P15"/>
    <mergeCell ref="C16:L16"/>
    <mergeCell ref="C17:L17"/>
    <mergeCell ref="M17:N17"/>
    <mergeCell ref="O17:P17"/>
    <mergeCell ref="O16:P16"/>
    <mergeCell ref="K5:L5"/>
    <mergeCell ref="M5:U5"/>
    <mergeCell ref="K4:L4"/>
    <mergeCell ref="M4:U4"/>
    <mergeCell ref="M8:N10"/>
    <mergeCell ref="O8:P10"/>
    <mergeCell ref="M6:P6"/>
    <mergeCell ref="R6:U6"/>
    <mergeCell ref="C11:L11"/>
    <mergeCell ref="M11:N11"/>
    <mergeCell ref="O11:P11"/>
    <mergeCell ref="C12:L12"/>
    <mergeCell ref="M12:N12"/>
    <mergeCell ref="O12:P12"/>
    <mergeCell ref="M96:N96"/>
    <mergeCell ref="M100:N100"/>
    <mergeCell ref="O88:P88"/>
    <mergeCell ref="C84:L84"/>
    <mergeCell ref="M78:N78"/>
    <mergeCell ref="O75:P75"/>
    <mergeCell ref="C77:L77"/>
    <mergeCell ref="M77:N77"/>
    <mergeCell ref="O78:P78"/>
    <mergeCell ref="C79:L79"/>
    <mergeCell ref="M79:N79"/>
    <mergeCell ref="O79:P79"/>
    <mergeCell ref="O81:P81"/>
    <mergeCell ref="M80:N80"/>
    <mergeCell ref="O80:P80"/>
    <mergeCell ref="C81:L81"/>
    <mergeCell ref="M81:N81"/>
    <mergeCell ref="C83:L83"/>
    <mergeCell ref="M83:N83"/>
    <mergeCell ref="O83:P83"/>
    <mergeCell ref="M82:N82"/>
    <mergeCell ref="M102:N102"/>
    <mergeCell ref="M101:N101"/>
    <mergeCell ref="D100:L100"/>
    <mergeCell ref="O100:P100"/>
    <mergeCell ref="O105:P105"/>
    <mergeCell ref="A93:A107"/>
    <mergeCell ref="O77:P77"/>
    <mergeCell ref="C80:L80"/>
    <mergeCell ref="M86:N86"/>
    <mergeCell ref="C86:L86"/>
    <mergeCell ref="O85:P85"/>
    <mergeCell ref="C88:L88"/>
    <mergeCell ref="M88:N88"/>
    <mergeCell ref="C87:L87"/>
    <mergeCell ref="M87:N87"/>
    <mergeCell ref="O87:P87"/>
    <mergeCell ref="M107:N107"/>
    <mergeCell ref="M106:N106"/>
    <mergeCell ref="D105:L105"/>
    <mergeCell ref="C85:L85"/>
    <mergeCell ref="M85:N85"/>
    <mergeCell ref="D94:L94"/>
    <mergeCell ref="O86:P86"/>
    <mergeCell ref="C93:C99"/>
    <mergeCell ref="C110:L110"/>
    <mergeCell ref="M110:N110"/>
    <mergeCell ref="O110:P110"/>
    <mergeCell ref="C109:L109"/>
    <mergeCell ref="M109:N109"/>
    <mergeCell ref="O109:P109"/>
    <mergeCell ref="O97:P97"/>
    <mergeCell ref="M105:N105"/>
    <mergeCell ref="C103:C105"/>
    <mergeCell ref="D97:L97"/>
    <mergeCell ref="M97:N97"/>
    <mergeCell ref="O102:P102"/>
    <mergeCell ref="C100:C102"/>
    <mergeCell ref="D102:L102"/>
    <mergeCell ref="O103:P103"/>
    <mergeCell ref="D101:L101"/>
    <mergeCell ref="D106:L106"/>
    <mergeCell ref="D107:L107"/>
    <mergeCell ref="C106:C107"/>
    <mergeCell ref="D98:L98"/>
    <mergeCell ref="M98:N98"/>
    <mergeCell ref="O98:P98"/>
    <mergeCell ref="O106:P106"/>
    <mergeCell ref="O101:P101"/>
    <mergeCell ref="D95:L95"/>
    <mergeCell ref="O84:P84"/>
    <mergeCell ref="M94:N94"/>
    <mergeCell ref="O94:P94"/>
    <mergeCell ref="D93:L93"/>
    <mergeCell ref="M75:N75"/>
    <mergeCell ref="C69:L69"/>
    <mergeCell ref="O69:P69"/>
    <mergeCell ref="O76:P76"/>
    <mergeCell ref="O70:P70"/>
    <mergeCell ref="C72:L72"/>
    <mergeCell ref="M72:N72"/>
    <mergeCell ref="O72:P72"/>
    <mergeCell ref="M76:N76"/>
    <mergeCell ref="M73:N73"/>
    <mergeCell ref="M74:N74"/>
    <mergeCell ref="O82:P82"/>
    <mergeCell ref="C112:L112"/>
    <mergeCell ref="M112:N112"/>
    <mergeCell ref="O112:P112"/>
    <mergeCell ref="C108:L108"/>
    <mergeCell ref="M108:N108"/>
    <mergeCell ref="O108:P108"/>
    <mergeCell ref="M93:N93"/>
    <mergeCell ref="O93:P93"/>
    <mergeCell ref="O96:P96"/>
    <mergeCell ref="M99:N99"/>
    <mergeCell ref="O99:P99"/>
    <mergeCell ref="M104:N104"/>
    <mergeCell ref="O104:P104"/>
    <mergeCell ref="D103:L103"/>
    <mergeCell ref="D104:L104"/>
    <mergeCell ref="O95:P95"/>
    <mergeCell ref="M103:N103"/>
    <mergeCell ref="M95:N95"/>
    <mergeCell ref="D96:L96"/>
    <mergeCell ref="D99:L99"/>
    <mergeCell ref="C111:L111"/>
    <mergeCell ref="M111:N111"/>
    <mergeCell ref="O111:P111"/>
    <mergeCell ref="O107:P107"/>
    <mergeCell ref="M67:N67"/>
    <mergeCell ref="O67:P67"/>
    <mergeCell ref="C73:L73"/>
    <mergeCell ref="O74:P74"/>
    <mergeCell ref="C70:L70"/>
    <mergeCell ref="C67:L67"/>
    <mergeCell ref="C64:L64"/>
    <mergeCell ref="O64:P64"/>
    <mergeCell ref="O46:P46"/>
    <mergeCell ref="O68:P68"/>
    <mergeCell ref="M68:N68"/>
    <mergeCell ref="M65:N65"/>
    <mergeCell ref="C65:L65"/>
    <mergeCell ref="M46:N46"/>
    <mergeCell ref="C47:L47"/>
    <mergeCell ref="M47:N47"/>
    <mergeCell ref="O65:P65"/>
    <mergeCell ref="M64:N64"/>
    <mergeCell ref="O47:P47"/>
    <mergeCell ref="O51:P51"/>
    <mergeCell ref="A53:U54"/>
    <mergeCell ref="A60:A62"/>
    <mergeCell ref="O48:P48"/>
    <mergeCell ref="M51:N51"/>
    <mergeCell ref="A27:A32"/>
    <mergeCell ref="O39:P39"/>
    <mergeCell ref="M38:N38"/>
    <mergeCell ref="C50:L50"/>
    <mergeCell ref="C43:L43"/>
    <mergeCell ref="M43:N43"/>
    <mergeCell ref="O43:P43"/>
    <mergeCell ref="C46:L46"/>
    <mergeCell ref="M50:N50"/>
    <mergeCell ref="O50:P50"/>
    <mergeCell ref="C42:L42"/>
    <mergeCell ref="M42:N42"/>
    <mergeCell ref="O42:P42"/>
    <mergeCell ref="C45:L45"/>
    <mergeCell ref="A50:A52"/>
    <mergeCell ref="C40:L40"/>
    <mergeCell ref="M40:N40"/>
    <mergeCell ref="C44:L44"/>
    <mergeCell ref="M44:N44"/>
    <mergeCell ref="C52:U52"/>
    <mergeCell ref="M45:N45"/>
    <mergeCell ref="O45:P45"/>
    <mergeCell ref="M48:N48"/>
    <mergeCell ref="M28:N28"/>
    <mergeCell ref="C27:L27"/>
    <mergeCell ref="O38:P38"/>
    <mergeCell ref="O40:P40"/>
    <mergeCell ref="C28:L28"/>
    <mergeCell ref="O27:P27"/>
    <mergeCell ref="M41:N41"/>
    <mergeCell ref="O41:P41"/>
    <mergeCell ref="M35:N35"/>
    <mergeCell ref="C33:L33"/>
    <mergeCell ref="M33:N33"/>
    <mergeCell ref="O33:P33"/>
    <mergeCell ref="C39:L39"/>
    <mergeCell ref="B30:U32"/>
    <mergeCell ref="M39:N39"/>
    <mergeCell ref="Q60:U60"/>
    <mergeCell ref="C34:L34"/>
    <mergeCell ref="M34:N34"/>
    <mergeCell ref="O34:P34"/>
    <mergeCell ref="A33:A49"/>
    <mergeCell ref="P58:Q58"/>
    <mergeCell ref="P59:Q59"/>
    <mergeCell ref="R58:U58"/>
    <mergeCell ref="R59:U59"/>
    <mergeCell ref="O44:P44"/>
    <mergeCell ref="T55:U55"/>
    <mergeCell ref="O36:P36"/>
    <mergeCell ref="C49:L49"/>
    <mergeCell ref="C41:L41"/>
    <mergeCell ref="C37:L37"/>
    <mergeCell ref="M37:N37"/>
    <mergeCell ref="O37:P37"/>
    <mergeCell ref="C38:L38"/>
    <mergeCell ref="O35:P35"/>
    <mergeCell ref="C35:L35"/>
    <mergeCell ref="A11:A26"/>
    <mergeCell ref="O28:P28"/>
    <mergeCell ref="M27:N27"/>
    <mergeCell ref="B60:B62"/>
    <mergeCell ref="C60:L62"/>
    <mergeCell ref="M60:N62"/>
    <mergeCell ref="O60:P62"/>
    <mergeCell ref="M49:N49"/>
    <mergeCell ref="O49:P49"/>
    <mergeCell ref="C51:L51"/>
    <mergeCell ref="D20:L20"/>
    <mergeCell ref="M20:N20"/>
    <mergeCell ref="O20:P20"/>
    <mergeCell ref="M23:N23"/>
    <mergeCell ref="O23:P23"/>
    <mergeCell ref="D25:L25"/>
    <mergeCell ref="M18:N18"/>
    <mergeCell ref="O18:P18"/>
    <mergeCell ref="C26:L26"/>
    <mergeCell ref="O26:P26"/>
    <mergeCell ref="C18:C20"/>
    <mergeCell ref="M26:N26"/>
    <mergeCell ref="O24:P24"/>
    <mergeCell ref="M24:N24"/>
  </mergeCells>
  <phoneticPr fontId="1"/>
  <conditionalFormatting sqref="O11:P28 O33:P51">
    <cfRule type="expression" dxfId="6" priority="2">
      <formula>O11&lt;&gt;""</formula>
    </cfRule>
  </conditionalFormatting>
  <conditionalFormatting sqref="O63:P90">
    <cfRule type="expression" dxfId="5" priority="6">
      <formula>O63&lt;&gt;""</formula>
    </cfRule>
  </conditionalFormatting>
  <conditionalFormatting sqref="O93:P114">
    <cfRule type="expression" dxfId="4" priority="5">
      <formula>O93&lt;&gt;""</formula>
    </cfRule>
  </conditionalFormatting>
  <conditionalFormatting sqref="Q11:U28 Q33:U51">
    <cfRule type="expression" dxfId="3" priority="1">
      <formula>Q11&lt;&gt;""</formula>
    </cfRule>
  </conditionalFormatting>
  <conditionalFormatting sqref="Q11:U28">
    <cfRule type="expression" priority="19">
      <formula>Q11&lt;&gt;""</formula>
    </cfRule>
    <cfRule type="expression" dxfId="2" priority="24">
      <formula>"〇"</formula>
    </cfRule>
  </conditionalFormatting>
  <conditionalFormatting sqref="Q63:U90">
    <cfRule type="expression" dxfId="1" priority="4">
      <formula>Q63&lt;&gt;""</formula>
    </cfRule>
  </conditionalFormatting>
  <conditionalFormatting sqref="Q93:U114">
    <cfRule type="expression" dxfId="0" priority="3">
      <formula>Q93&lt;&gt;""</formula>
    </cfRule>
  </conditionalFormatting>
  <dataValidations count="2">
    <dataValidation type="whole" allowBlank="1" showInputMessage="1" showErrorMessage="1" errorTitle="数をご確認ください。" sqref="O63:P90 O93:P114 O33:P51" xr:uid="{44DA01DB-9BDA-4A15-8C4A-8B87B40F7726}">
      <formula1>0</formula1>
      <formula2>M33</formula2>
    </dataValidation>
    <dataValidation type="whole" allowBlank="1" showInputMessage="1" showErrorMessage="1" errorTitle="数をご確認下さい。" sqref="O11:P28" xr:uid="{5EEFE0A0-8E52-4354-9782-28406AFD01DF}">
      <formula1>0</formula1>
      <formula2>M11</formula2>
    </dataValidation>
  </dataValidations>
  <pageMargins left="0.94488188976377963" right="0.39370078740157483" top="0.39370078740157483" bottom="0.19685039370078741" header="0.31496062992125984" footer="0.31496062992125984"/>
  <pageSetup paperSize="9" scale="93" orientation="portrait" r:id="rId1"/>
  <rowBreaks count="1" manualBreakCount="1">
    <brk id="55" max="2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0120C0-917C-4665-8FCB-5527513656F3}">
          <x14:formula1>
            <xm:f>データ選択肢!$B$3:$B$368</xm:f>
          </x14:formula1>
          <xm:sqref>M6:P6 V11:V28</xm:sqref>
        </x14:dataValidation>
        <x14:dataValidation type="list" allowBlank="1" showInputMessage="1" showErrorMessage="1" xr:uid="{F041640E-E16A-46A5-9F05-D70AF11DF8A2}">
          <x14:formula1>
            <xm:f>データ選択肢!$D$3:$D$4</xm:f>
          </x14:formula1>
          <xm:sqref>Q93:U114 Q63:U90 Q11:U28 Q33:U51</xm:sqref>
        </x14:dataValidation>
        <x14:dataValidation type="list" allowBlank="1" showInputMessage="1" showErrorMessage="1" xr:uid="{C714CCF0-6D40-4052-A376-049B36705BDD}">
          <x14:formula1>
            <xm:f>データ選択肢!$B$3:$B$373</xm:f>
          </x14:formula1>
          <xm:sqref>R6:U6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B4BB-7C1D-4E79-9CBD-8644937DDDD9}">
  <sheetPr codeName="Sheet2"/>
  <dimension ref="B2:D373"/>
  <sheetViews>
    <sheetView workbookViewId="0">
      <selection activeCell="C9" sqref="C9"/>
    </sheetView>
  </sheetViews>
  <sheetFormatPr defaultRowHeight="15"/>
  <cols>
    <col min="2" max="2" width="10.77734375" customWidth="1"/>
  </cols>
  <sheetData>
    <row r="2" spans="2:4">
      <c r="B2" t="s">
        <v>138</v>
      </c>
      <c r="D2" s="12" t="s">
        <v>111</v>
      </c>
    </row>
    <row r="3" spans="2:4">
      <c r="D3" s="13"/>
    </row>
    <row r="4" spans="2:4">
      <c r="B4" s="8">
        <v>45748</v>
      </c>
      <c r="C4">
        <v>1</v>
      </c>
      <c r="D4" s="12" t="s">
        <v>111</v>
      </c>
    </row>
    <row r="5" spans="2:4">
      <c r="B5" s="8">
        <v>45749</v>
      </c>
      <c r="C5">
        <v>2</v>
      </c>
      <c r="D5" s="13"/>
    </row>
    <row r="6" spans="2:4">
      <c r="B6" s="8">
        <v>45750</v>
      </c>
      <c r="C6">
        <v>3</v>
      </c>
      <c r="D6" s="13"/>
    </row>
    <row r="7" spans="2:4">
      <c r="B7" s="8">
        <v>45751</v>
      </c>
      <c r="C7">
        <v>4</v>
      </c>
      <c r="D7" s="13"/>
    </row>
    <row r="8" spans="2:4">
      <c r="B8" s="8">
        <v>45752</v>
      </c>
      <c r="C8">
        <v>5</v>
      </c>
    </row>
    <row r="9" spans="2:4">
      <c r="B9" s="8">
        <v>45753</v>
      </c>
      <c r="C9">
        <v>6</v>
      </c>
    </row>
    <row r="10" spans="2:4">
      <c r="B10" s="8">
        <v>45754</v>
      </c>
      <c r="C10">
        <v>7</v>
      </c>
    </row>
    <row r="11" spans="2:4">
      <c r="B11" s="8">
        <v>45755</v>
      </c>
      <c r="C11">
        <v>8</v>
      </c>
    </row>
    <row r="12" spans="2:4">
      <c r="B12" s="8">
        <v>45756</v>
      </c>
      <c r="C12">
        <v>9</v>
      </c>
    </row>
    <row r="13" spans="2:4">
      <c r="B13" s="8">
        <v>45757</v>
      </c>
      <c r="C13">
        <v>10</v>
      </c>
    </row>
    <row r="14" spans="2:4">
      <c r="B14" s="8">
        <v>45758</v>
      </c>
      <c r="C14">
        <v>11</v>
      </c>
    </row>
    <row r="15" spans="2:4">
      <c r="B15" s="8">
        <v>45759</v>
      </c>
      <c r="C15">
        <v>12</v>
      </c>
    </row>
    <row r="16" spans="2:4">
      <c r="B16" s="8">
        <v>45760</v>
      </c>
      <c r="C16">
        <v>13</v>
      </c>
    </row>
    <row r="17" spans="2:3">
      <c r="B17" s="8">
        <v>45761</v>
      </c>
      <c r="C17">
        <v>14</v>
      </c>
    </row>
    <row r="18" spans="2:3">
      <c r="B18" s="8">
        <v>45762</v>
      </c>
      <c r="C18">
        <v>15</v>
      </c>
    </row>
    <row r="19" spans="2:3">
      <c r="B19" s="8">
        <v>45763</v>
      </c>
      <c r="C19">
        <v>16</v>
      </c>
    </row>
    <row r="20" spans="2:3">
      <c r="B20" s="8">
        <v>45764</v>
      </c>
      <c r="C20">
        <v>17</v>
      </c>
    </row>
    <row r="21" spans="2:3">
      <c r="B21" s="8">
        <v>45765</v>
      </c>
      <c r="C21">
        <v>18</v>
      </c>
    </row>
    <row r="22" spans="2:3">
      <c r="B22" s="8">
        <v>45766</v>
      </c>
      <c r="C22">
        <v>19</v>
      </c>
    </row>
    <row r="23" spans="2:3">
      <c r="B23" s="8">
        <v>45767</v>
      </c>
      <c r="C23">
        <v>20</v>
      </c>
    </row>
    <row r="24" spans="2:3">
      <c r="B24" s="8">
        <v>45768</v>
      </c>
      <c r="C24">
        <v>21</v>
      </c>
    </row>
    <row r="25" spans="2:3">
      <c r="B25" s="8">
        <v>45769</v>
      </c>
      <c r="C25">
        <v>22</v>
      </c>
    </row>
    <row r="26" spans="2:3">
      <c r="B26" s="8">
        <v>45770</v>
      </c>
      <c r="C26">
        <v>23</v>
      </c>
    </row>
    <row r="27" spans="2:3">
      <c r="B27" s="8">
        <v>45771</v>
      </c>
      <c r="C27">
        <v>24</v>
      </c>
    </row>
    <row r="28" spans="2:3">
      <c r="B28" s="8">
        <v>45772</v>
      </c>
      <c r="C28">
        <v>25</v>
      </c>
    </row>
    <row r="29" spans="2:3">
      <c r="B29" s="8">
        <v>45773</v>
      </c>
      <c r="C29">
        <v>26</v>
      </c>
    </row>
    <row r="30" spans="2:3">
      <c r="B30" s="8">
        <v>45774</v>
      </c>
      <c r="C30">
        <v>27</v>
      </c>
    </row>
    <row r="31" spans="2:3">
      <c r="B31" s="8">
        <v>45775</v>
      </c>
      <c r="C31">
        <v>28</v>
      </c>
    </row>
    <row r="32" spans="2:3">
      <c r="B32" s="8">
        <v>45776</v>
      </c>
      <c r="C32">
        <v>29</v>
      </c>
    </row>
    <row r="33" spans="2:3">
      <c r="B33" s="8">
        <v>45777</v>
      </c>
      <c r="C33">
        <v>30</v>
      </c>
    </row>
    <row r="34" spans="2:3">
      <c r="B34" s="8">
        <v>45778</v>
      </c>
      <c r="C34">
        <v>31</v>
      </c>
    </row>
    <row r="35" spans="2:3">
      <c r="B35" s="8">
        <v>45779</v>
      </c>
      <c r="C35">
        <v>32</v>
      </c>
    </row>
    <row r="36" spans="2:3">
      <c r="B36" s="8">
        <v>45780</v>
      </c>
      <c r="C36">
        <v>33</v>
      </c>
    </row>
    <row r="37" spans="2:3">
      <c r="B37" s="8">
        <v>45781</v>
      </c>
      <c r="C37">
        <v>34</v>
      </c>
    </row>
    <row r="38" spans="2:3">
      <c r="B38" s="8">
        <v>45782</v>
      </c>
      <c r="C38">
        <v>35</v>
      </c>
    </row>
    <row r="39" spans="2:3">
      <c r="B39" s="8">
        <v>45783</v>
      </c>
      <c r="C39">
        <v>36</v>
      </c>
    </row>
    <row r="40" spans="2:3">
      <c r="B40" s="8">
        <v>45784</v>
      </c>
      <c r="C40">
        <v>37</v>
      </c>
    </row>
    <row r="41" spans="2:3">
      <c r="B41" s="8">
        <v>45785</v>
      </c>
      <c r="C41">
        <v>38</v>
      </c>
    </row>
    <row r="42" spans="2:3">
      <c r="B42" s="8">
        <v>45786</v>
      </c>
      <c r="C42">
        <v>39</v>
      </c>
    </row>
    <row r="43" spans="2:3">
      <c r="B43" s="8">
        <v>45787</v>
      </c>
      <c r="C43">
        <v>40</v>
      </c>
    </row>
    <row r="44" spans="2:3">
      <c r="B44" s="8">
        <v>45788</v>
      </c>
      <c r="C44">
        <v>41</v>
      </c>
    </row>
    <row r="45" spans="2:3">
      <c r="B45" s="8">
        <v>45789</v>
      </c>
      <c r="C45">
        <v>42</v>
      </c>
    </row>
    <row r="46" spans="2:3">
      <c r="B46" s="8">
        <v>45790</v>
      </c>
      <c r="C46">
        <v>43</v>
      </c>
    </row>
    <row r="47" spans="2:3">
      <c r="B47" s="8">
        <v>45791</v>
      </c>
      <c r="C47">
        <v>44</v>
      </c>
    </row>
    <row r="48" spans="2:3">
      <c r="B48" s="8">
        <v>45792</v>
      </c>
      <c r="C48">
        <v>45</v>
      </c>
    </row>
    <row r="49" spans="2:3">
      <c r="B49" s="8">
        <v>45793</v>
      </c>
      <c r="C49">
        <v>46</v>
      </c>
    </row>
    <row r="50" spans="2:3">
      <c r="B50" s="8">
        <v>45794</v>
      </c>
      <c r="C50">
        <v>47</v>
      </c>
    </row>
    <row r="51" spans="2:3">
      <c r="B51" s="8">
        <v>45795</v>
      </c>
      <c r="C51">
        <v>48</v>
      </c>
    </row>
    <row r="52" spans="2:3">
      <c r="B52" s="8">
        <v>45796</v>
      </c>
      <c r="C52">
        <v>49</v>
      </c>
    </row>
    <row r="53" spans="2:3">
      <c r="B53" s="8">
        <v>45797</v>
      </c>
      <c r="C53">
        <v>50</v>
      </c>
    </row>
    <row r="54" spans="2:3">
      <c r="B54" s="8">
        <v>45798</v>
      </c>
      <c r="C54">
        <v>51</v>
      </c>
    </row>
    <row r="55" spans="2:3">
      <c r="B55" s="8">
        <v>45799</v>
      </c>
      <c r="C55">
        <v>52</v>
      </c>
    </row>
    <row r="56" spans="2:3">
      <c r="B56" s="8">
        <v>45800</v>
      </c>
      <c r="C56">
        <v>53</v>
      </c>
    </row>
    <row r="57" spans="2:3">
      <c r="B57" s="8">
        <v>45801</v>
      </c>
      <c r="C57">
        <v>54</v>
      </c>
    </row>
    <row r="58" spans="2:3">
      <c r="B58" s="8">
        <v>45802</v>
      </c>
      <c r="C58">
        <v>55</v>
      </c>
    </row>
    <row r="59" spans="2:3">
      <c r="B59" s="8">
        <v>45803</v>
      </c>
      <c r="C59">
        <v>56</v>
      </c>
    </row>
    <row r="60" spans="2:3">
      <c r="B60" s="8">
        <v>45804</v>
      </c>
      <c r="C60">
        <v>57</v>
      </c>
    </row>
    <row r="61" spans="2:3">
      <c r="B61" s="8">
        <v>45805</v>
      </c>
      <c r="C61">
        <v>58</v>
      </c>
    </row>
    <row r="62" spans="2:3">
      <c r="B62" s="8">
        <v>45806</v>
      </c>
      <c r="C62">
        <v>59</v>
      </c>
    </row>
    <row r="63" spans="2:3">
      <c r="B63" s="8">
        <v>45807</v>
      </c>
      <c r="C63">
        <v>60</v>
      </c>
    </row>
    <row r="64" spans="2:3">
      <c r="B64" s="8">
        <v>45808</v>
      </c>
      <c r="C64">
        <v>61</v>
      </c>
    </row>
    <row r="65" spans="2:3">
      <c r="B65" s="8">
        <v>45809</v>
      </c>
      <c r="C65">
        <v>62</v>
      </c>
    </row>
    <row r="66" spans="2:3">
      <c r="B66" s="8">
        <v>45810</v>
      </c>
      <c r="C66">
        <v>63</v>
      </c>
    </row>
    <row r="67" spans="2:3">
      <c r="B67" s="8">
        <v>45811</v>
      </c>
      <c r="C67">
        <v>64</v>
      </c>
    </row>
    <row r="68" spans="2:3">
      <c r="B68" s="8">
        <v>45812</v>
      </c>
      <c r="C68">
        <v>65</v>
      </c>
    </row>
    <row r="69" spans="2:3">
      <c r="B69" s="8">
        <v>45813</v>
      </c>
      <c r="C69">
        <v>66</v>
      </c>
    </row>
    <row r="70" spans="2:3">
      <c r="B70" s="8">
        <v>45814</v>
      </c>
      <c r="C70">
        <v>67</v>
      </c>
    </row>
    <row r="71" spans="2:3">
      <c r="B71" s="8">
        <v>45815</v>
      </c>
      <c r="C71">
        <v>68</v>
      </c>
    </row>
    <row r="72" spans="2:3">
      <c r="B72" s="8">
        <v>45816</v>
      </c>
      <c r="C72">
        <v>69</v>
      </c>
    </row>
    <row r="73" spans="2:3">
      <c r="B73" s="8">
        <v>45817</v>
      </c>
      <c r="C73">
        <v>70</v>
      </c>
    </row>
    <row r="74" spans="2:3">
      <c r="B74" s="8">
        <v>45818</v>
      </c>
      <c r="C74">
        <v>71</v>
      </c>
    </row>
    <row r="75" spans="2:3">
      <c r="B75" s="8">
        <v>45819</v>
      </c>
      <c r="C75">
        <v>72</v>
      </c>
    </row>
    <row r="76" spans="2:3">
      <c r="B76" s="8">
        <v>45820</v>
      </c>
      <c r="C76">
        <v>73</v>
      </c>
    </row>
    <row r="77" spans="2:3">
      <c r="B77" s="8">
        <v>45821</v>
      </c>
      <c r="C77">
        <v>74</v>
      </c>
    </row>
    <row r="78" spans="2:3">
      <c r="B78" s="8">
        <v>45822</v>
      </c>
      <c r="C78">
        <v>75</v>
      </c>
    </row>
    <row r="79" spans="2:3">
      <c r="B79" s="8">
        <v>45823</v>
      </c>
      <c r="C79">
        <v>76</v>
      </c>
    </row>
    <row r="80" spans="2:3">
      <c r="B80" s="8">
        <v>45824</v>
      </c>
      <c r="C80">
        <v>77</v>
      </c>
    </row>
    <row r="81" spans="2:3">
      <c r="B81" s="8">
        <v>45825</v>
      </c>
      <c r="C81">
        <v>78</v>
      </c>
    </row>
    <row r="82" spans="2:3">
      <c r="B82" s="8">
        <v>45826</v>
      </c>
      <c r="C82">
        <v>79</v>
      </c>
    </row>
    <row r="83" spans="2:3">
      <c r="B83" s="8">
        <v>45827</v>
      </c>
      <c r="C83">
        <v>80</v>
      </c>
    </row>
    <row r="84" spans="2:3">
      <c r="B84" s="8">
        <v>45828</v>
      </c>
      <c r="C84">
        <v>81</v>
      </c>
    </row>
    <row r="85" spans="2:3">
      <c r="B85" s="8">
        <v>45829</v>
      </c>
      <c r="C85">
        <v>82</v>
      </c>
    </row>
    <row r="86" spans="2:3">
      <c r="B86" s="8">
        <v>45830</v>
      </c>
      <c r="C86">
        <v>83</v>
      </c>
    </row>
    <row r="87" spans="2:3">
      <c r="B87" s="8">
        <v>45831</v>
      </c>
      <c r="C87">
        <v>84</v>
      </c>
    </row>
    <row r="88" spans="2:3">
      <c r="B88" s="8">
        <v>45832</v>
      </c>
      <c r="C88">
        <v>85</v>
      </c>
    </row>
    <row r="89" spans="2:3">
      <c r="B89" s="8">
        <v>45833</v>
      </c>
      <c r="C89">
        <v>86</v>
      </c>
    </row>
    <row r="90" spans="2:3">
      <c r="B90" s="8">
        <v>45834</v>
      </c>
      <c r="C90">
        <v>87</v>
      </c>
    </row>
    <row r="91" spans="2:3">
      <c r="B91" s="8">
        <v>45835</v>
      </c>
      <c r="C91">
        <v>88</v>
      </c>
    </row>
    <row r="92" spans="2:3">
      <c r="B92" s="8">
        <v>45836</v>
      </c>
      <c r="C92">
        <v>89</v>
      </c>
    </row>
    <row r="93" spans="2:3">
      <c r="B93" s="8">
        <v>45837</v>
      </c>
      <c r="C93">
        <v>90</v>
      </c>
    </row>
    <row r="94" spans="2:3">
      <c r="B94" s="8">
        <v>45838</v>
      </c>
      <c r="C94">
        <v>91</v>
      </c>
    </row>
    <row r="95" spans="2:3">
      <c r="B95" s="8">
        <v>45839</v>
      </c>
      <c r="C95">
        <v>92</v>
      </c>
    </row>
    <row r="96" spans="2:3">
      <c r="B96" s="8">
        <v>45840</v>
      </c>
      <c r="C96">
        <v>93</v>
      </c>
    </row>
    <row r="97" spans="2:3">
      <c r="B97" s="8">
        <v>45841</v>
      </c>
      <c r="C97">
        <v>94</v>
      </c>
    </row>
    <row r="98" spans="2:3">
      <c r="B98" s="8">
        <v>45842</v>
      </c>
      <c r="C98">
        <v>95</v>
      </c>
    </row>
    <row r="99" spans="2:3">
      <c r="B99" s="8">
        <v>45843</v>
      </c>
      <c r="C99">
        <v>96</v>
      </c>
    </row>
    <row r="100" spans="2:3">
      <c r="B100" s="8">
        <v>45844</v>
      </c>
      <c r="C100">
        <v>97</v>
      </c>
    </row>
    <row r="101" spans="2:3">
      <c r="B101" s="8">
        <v>45845</v>
      </c>
      <c r="C101">
        <v>98</v>
      </c>
    </row>
    <row r="102" spans="2:3">
      <c r="B102" s="8">
        <v>45846</v>
      </c>
      <c r="C102">
        <v>99</v>
      </c>
    </row>
    <row r="103" spans="2:3">
      <c r="B103" s="8">
        <v>45847</v>
      </c>
      <c r="C103">
        <v>100</v>
      </c>
    </row>
    <row r="104" spans="2:3">
      <c r="B104" s="8">
        <v>45848</v>
      </c>
      <c r="C104">
        <v>101</v>
      </c>
    </row>
    <row r="105" spans="2:3">
      <c r="B105" s="8">
        <v>45849</v>
      </c>
      <c r="C105">
        <v>102</v>
      </c>
    </row>
    <row r="106" spans="2:3">
      <c r="B106" s="8">
        <v>45850</v>
      </c>
      <c r="C106">
        <v>103</v>
      </c>
    </row>
    <row r="107" spans="2:3">
      <c r="B107" s="8">
        <v>45851</v>
      </c>
      <c r="C107">
        <v>104</v>
      </c>
    </row>
    <row r="108" spans="2:3">
      <c r="B108" s="8">
        <v>45852</v>
      </c>
      <c r="C108">
        <v>105</v>
      </c>
    </row>
    <row r="109" spans="2:3">
      <c r="B109" s="8">
        <v>45853</v>
      </c>
      <c r="C109">
        <v>106</v>
      </c>
    </row>
    <row r="110" spans="2:3">
      <c r="B110" s="8">
        <v>45854</v>
      </c>
      <c r="C110">
        <v>107</v>
      </c>
    </row>
    <row r="111" spans="2:3">
      <c r="B111" s="8">
        <v>45855</v>
      </c>
      <c r="C111">
        <v>108</v>
      </c>
    </row>
    <row r="112" spans="2:3">
      <c r="B112" s="8">
        <v>45856</v>
      </c>
      <c r="C112">
        <v>109</v>
      </c>
    </row>
    <row r="113" spans="2:3">
      <c r="B113" s="8">
        <v>45857</v>
      </c>
      <c r="C113">
        <v>110</v>
      </c>
    </row>
    <row r="114" spans="2:3">
      <c r="B114" s="8">
        <v>45858</v>
      </c>
      <c r="C114">
        <v>111</v>
      </c>
    </row>
    <row r="115" spans="2:3">
      <c r="B115" s="8">
        <v>45859</v>
      </c>
      <c r="C115">
        <v>112</v>
      </c>
    </row>
    <row r="116" spans="2:3">
      <c r="B116" s="8">
        <v>45860</v>
      </c>
      <c r="C116">
        <v>113</v>
      </c>
    </row>
    <row r="117" spans="2:3">
      <c r="B117" s="8">
        <v>45861</v>
      </c>
      <c r="C117">
        <v>114</v>
      </c>
    </row>
    <row r="118" spans="2:3">
      <c r="B118" s="8">
        <v>45862</v>
      </c>
      <c r="C118">
        <v>115</v>
      </c>
    </row>
    <row r="119" spans="2:3">
      <c r="B119" s="8">
        <v>45863</v>
      </c>
      <c r="C119">
        <v>116</v>
      </c>
    </row>
    <row r="120" spans="2:3">
      <c r="B120" s="8">
        <v>45864</v>
      </c>
      <c r="C120">
        <v>117</v>
      </c>
    </row>
    <row r="121" spans="2:3">
      <c r="B121" s="8">
        <v>45865</v>
      </c>
      <c r="C121">
        <v>118</v>
      </c>
    </row>
    <row r="122" spans="2:3">
      <c r="B122" s="8">
        <v>45866</v>
      </c>
      <c r="C122">
        <v>119</v>
      </c>
    </row>
    <row r="123" spans="2:3">
      <c r="B123" s="8">
        <v>45867</v>
      </c>
      <c r="C123">
        <v>120</v>
      </c>
    </row>
    <row r="124" spans="2:3">
      <c r="B124" s="8">
        <v>45868</v>
      </c>
      <c r="C124">
        <v>121</v>
      </c>
    </row>
    <row r="125" spans="2:3">
      <c r="B125" s="8">
        <v>45869</v>
      </c>
      <c r="C125">
        <v>122</v>
      </c>
    </row>
    <row r="126" spans="2:3">
      <c r="B126" s="8">
        <v>45870</v>
      </c>
      <c r="C126">
        <v>123</v>
      </c>
    </row>
    <row r="127" spans="2:3">
      <c r="B127" s="8">
        <v>45871</v>
      </c>
      <c r="C127">
        <v>124</v>
      </c>
    </row>
    <row r="128" spans="2:3">
      <c r="B128" s="8">
        <v>45872</v>
      </c>
      <c r="C128">
        <v>125</v>
      </c>
    </row>
    <row r="129" spans="2:3">
      <c r="B129" s="8">
        <v>45873</v>
      </c>
      <c r="C129">
        <v>126</v>
      </c>
    </row>
    <row r="130" spans="2:3">
      <c r="B130" s="8">
        <v>45874</v>
      </c>
      <c r="C130">
        <v>127</v>
      </c>
    </row>
    <row r="131" spans="2:3">
      <c r="B131" s="8">
        <v>45875</v>
      </c>
      <c r="C131">
        <v>128</v>
      </c>
    </row>
    <row r="132" spans="2:3">
      <c r="B132" s="8">
        <v>45876</v>
      </c>
      <c r="C132">
        <v>129</v>
      </c>
    </row>
    <row r="133" spans="2:3">
      <c r="B133" s="8">
        <v>45877</v>
      </c>
      <c r="C133">
        <v>130</v>
      </c>
    </row>
    <row r="134" spans="2:3">
      <c r="B134" s="8">
        <v>45878</v>
      </c>
      <c r="C134">
        <v>131</v>
      </c>
    </row>
    <row r="135" spans="2:3">
      <c r="B135" s="8">
        <v>45879</v>
      </c>
      <c r="C135">
        <v>132</v>
      </c>
    </row>
    <row r="136" spans="2:3">
      <c r="B136" s="8">
        <v>45880</v>
      </c>
      <c r="C136">
        <v>133</v>
      </c>
    </row>
    <row r="137" spans="2:3">
      <c r="B137" s="8">
        <v>45881</v>
      </c>
      <c r="C137">
        <v>134</v>
      </c>
    </row>
    <row r="138" spans="2:3">
      <c r="B138" s="8">
        <v>45882</v>
      </c>
      <c r="C138">
        <v>135</v>
      </c>
    </row>
    <row r="139" spans="2:3">
      <c r="B139" s="8">
        <v>45883</v>
      </c>
      <c r="C139">
        <v>136</v>
      </c>
    </row>
    <row r="140" spans="2:3">
      <c r="B140" s="8">
        <v>45884</v>
      </c>
      <c r="C140">
        <v>137</v>
      </c>
    </row>
    <row r="141" spans="2:3">
      <c r="B141" s="8">
        <v>45885</v>
      </c>
      <c r="C141">
        <v>138</v>
      </c>
    </row>
    <row r="142" spans="2:3">
      <c r="B142" s="8">
        <v>45886</v>
      </c>
      <c r="C142">
        <v>139</v>
      </c>
    </row>
    <row r="143" spans="2:3">
      <c r="B143" s="8">
        <v>45887</v>
      </c>
      <c r="C143">
        <v>140</v>
      </c>
    </row>
    <row r="144" spans="2:3">
      <c r="B144" s="8">
        <v>45888</v>
      </c>
      <c r="C144">
        <v>141</v>
      </c>
    </row>
    <row r="145" spans="2:3">
      <c r="B145" s="8">
        <v>45889</v>
      </c>
      <c r="C145">
        <v>142</v>
      </c>
    </row>
    <row r="146" spans="2:3">
      <c r="B146" s="8">
        <v>45890</v>
      </c>
      <c r="C146">
        <v>143</v>
      </c>
    </row>
    <row r="147" spans="2:3">
      <c r="B147" s="8">
        <v>45891</v>
      </c>
      <c r="C147">
        <v>144</v>
      </c>
    </row>
    <row r="148" spans="2:3">
      <c r="B148" s="8">
        <v>45892</v>
      </c>
      <c r="C148">
        <v>145</v>
      </c>
    </row>
    <row r="149" spans="2:3">
      <c r="B149" s="8">
        <v>45893</v>
      </c>
      <c r="C149">
        <v>146</v>
      </c>
    </row>
    <row r="150" spans="2:3">
      <c r="B150" s="8">
        <v>45894</v>
      </c>
      <c r="C150">
        <v>147</v>
      </c>
    </row>
    <row r="151" spans="2:3">
      <c r="B151" s="8">
        <v>45895</v>
      </c>
      <c r="C151">
        <v>148</v>
      </c>
    </row>
    <row r="152" spans="2:3">
      <c r="B152" s="8">
        <v>45896</v>
      </c>
      <c r="C152">
        <v>149</v>
      </c>
    </row>
    <row r="153" spans="2:3">
      <c r="B153" s="8">
        <v>45897</v>
      </c>
      <c r="C153">
        <v>150</v>
      </c>
    </row>
    <row r="154" spans="2:3">
      <c r="B154" s="8">
        <v>45898</v>
      </c>
      <c r="C154">
        <v>151</v>
      </c>
    </row>
    <row r="155" spans="2:3">
      <c r="B155" s="8">
        <v>45899</v>
      </c>
      <c r="C155">
        <v>152</v>
      </c>
    </row>
    <row r="156" spans="2:3">
      <c r="B156" s="8">
        <v>45900</v>
      </c>
      <c r="C156">
        <v>153</v>
      </c>
    </row>
    <row r="157" spans="2:3">
      <c r="B157" s="8">
        <v>45901</v>
      </c>
      <c r="C157">
        <v>154</v>
      </c>
    </row>
    <row r="158" spans="2:3">
      <c r="B158" s="8">
        <v>45902</v>
      </c>
      <c r="C158">
        <v>155</v>
      </c>
    </row>
    <row r="159" spans="2:3">
      <c r="B159" s="8">
        <v>45903</v>
      </c>
      <c r="C159">
        <v>156</v>
      </c>
    </row>
    <row r="160" spans="2:3">
      <c r="B160" s="8">
        <v>45904</v>
      </c>
      <c r="C160">
        <v>157</v>
      </c>
    </row>
    <row r="161" spans="2:3">
      <c r="B161" s="8">
        <v>45905</v>
      </c>
      <c r="C161">
        <v>158</v>
      </c>
    </row>
    <row r="162" spans="2:3">
      <c r="B162" s="8">
        <v>45906</v>
      </c>
      <c r="C162">
        <v>159</v>
      </c>
    </row>
    <row r="163" spans="2:3">
      <c r="B163" s="8">
        <v>45907</v>
      </c>
      <c r="C163">
        <v>160</v>
      </c>
    </row>
    <row r="164" spans="2:3">
      <c r="B164" s="8">
        <v>45908</v>
      </c>
      <c r="C164">
        <v>161</v>
      </c>
    </row>
    <row r="165" spans="2:3">
      <c r="B165" s="8">
        <v>45909</v>
      </c>
      <c r="C165">
        <v>162</v>
      </c>
    </row>
    <row r="166" spans="2:3">
      <c r="B166" s="8">
        <v>45910</v>
      </c>
      <c r="C166">
        <v>163</v>
      </c>
    </row>
    <row r="167" spans="2:3">
      <c r="B167" s="8">
        <v>45911</v>
      </c>
      <c r="C167">
        <v>164</v>
      </c>
    </row>
    <row r="168" spans="2:3">
      <c r="B168" s="8">
        <v>45912</v>
      </c>
      <c r="C168">
        <v>165</v>
      </c>
    </row>
    <row r="169" spans="2:3">
      <c r="B169" s="8">
        <v>45913</v>
      </c>
      <c r="C169">
        <v>166</v>
      </c>
    </row>
    <row r="170" spans="2:3">
      <c r="B170" s="8">
        <v>45914</v>
      </c>
      <c r="C170">
        <v>167</v>
      </c>
    </row>
    <row r="171" spans="2:3">
      <c r="B171" s="8">
        <v>45915</v>
      </c>
      <c r="C171">
        <v>168</v>
      </c>
    </row>
    <row r="172" spans="2:3">
      <c r="B172" s="8">
        <v>45916</v>
      </c>
      <c r="C172">
        <v>169</v>
      </c>
    </row>
    <row r="173" spans="2:3">
      <c r="B173" s="8">
        <v>45917</v>
      </c>
      <c r="C173">
        <v>170</v>
      </c>
    </row>
    <row r="174" spans="2:3">
      <c r="B174" s="8">
        <v>45918</v>
      </c>
      <c r="C174">
        <v>171</v>
      </c>
    </row>
    <row r="175" spans="2:3">
      <c r="B175" s="8">
        <v>45919</v>
      </c>
      <c r="C175">
        <v>172</v>
      </c>
    </row>
    <row r="176" spans="2:3">
      <c r="B176" s="8">
        <v>45920</v>
      </c>
      <c r="C176">
        <v>173</v>
      </c>
    </row>
    <row r="177" spans="2:3">
      <c r="B177" s="8">
        <v>45921</v>
      </c>
      <c r="C177">
        <v>174</v>
      </c>
    </row>
    <row r="178" spans="2:3">
      <c r="B178" s="8">
        <v>45922</v>
      </c>
      <c r="C178">
        <v>175</v>
      </c>
    </row>
    <row r="179" spans="2:3">
      <c r="B179" s="8">
        <v>45923</v>
      </c>
      <c r="C179">
        <v>176</v>
      </c>
    </row>
    <row r="180" spans="2:3">
      <c r="B180" s="8">
        <v>45924</v>
      </c>
      <c r="C180">
        <v>177</v>
      </c>
    </row>
    <row r="181" spans="2:3">
      <c r="B181" s="8">
        <v>45925</v>
      </c>
      <c r="C181">
        <v>178</v>
      </c>
    </row>
    <row r="182" spans="2:3">
      <c r="B182" s="8">
        <v>45926</v>
      </c>
      <c r="C182">
        <v>179</v>
      </c>
    </row>
    <row r="183" spans="2:3">
      <c r="B183" s="8">
        <v>45927</v>
      </c>
      <c r="C183">
        <v>180</v>
      </c>
    </row>
    <row r="184" spans="2:3">
      <c r="B184" s="8">
        <v>45928</v>
      </c>
      <c r="C184">
        <v>181</v>
      </c>
    </row>
    <row r="185" spans="2:3">
      <c r="B185" s="8">
        <v>45929</v>
      </c>
      <c r="C185">
        <v>182</v>
      </c>
    </row>
    <row r="186" spans="2:3">
      <c r="B186" s="8">
        <v>45930</v>
      </c>
      <c r="C186">
        <v>183</v>
      </c>
    </row>
    <row r="187" spans="2:3">
      <c r="B187" s="8">
        <v>45931</v>
      </c>
      <c r="C187">
        <v>184</v>
      </c>
    </row>
    <row r="188" spans="2:3">
      <c r="B188" s="8">
        <v>45932</v>
      </c>
      <c r="C188">
        <v>185</v>
      </c>
    </row>
    <row r="189" spans="2:3">
      <c r="B189" s="8">
        <v>45933</v>
      </c>
      <c r="C189">
        <v>186</v>
      </c>
    </row>
    <row r="190" spans="2:3">
      <c r="B190" s="8">
        <v>45934</v>
      </c>
      <c r="C190">
        <v>187</v>
      </c>
    </row>
    <row r="191" spans="2:3">
      <c r="B191" s="8">
        <v>45935</v>
      </c>
      <c r="C191">
        <v>188</v>
      </c>
    </row>
    <row r="192" spans="2:3">
      <c r="B192" s="8">
        <v>45936</v>
      </c>
      <c r="C192">
        <v>189</v>
      </c>
    </row>
    <row r="193" spans="2:3">
      <c r="B193" s="8">
        <v>45937</v>
      </c>
      <c r="C193">
        <v>190</v>
      </c>
    </row>
    <row r="194" spans="2:3">
      <c r="B194" s="8">
        <v>45938</v>
      </c>
      <c r="C194">
        <v>191</v>
      </c>
    </row>
    <row r="195" spans="2:3">
      <c r="B195" s="8">
        <v>45939</v>
      </c>
      <c r="C195">
        <v>192</v>
      </c>
    </row>
    <row r="196" spans="2:3">
      <c r="B196" s="8">
        <v>45940</v>
      </c>
      <c r="C196">
        <v>193</v>
      </c>
    </row>
    <row r="197" spans="2:3">
      <c r="B197" s="8">
        <v>45941</v>
      </c>
      <c r="C197">
        <v>194</v>
      </c>
    </row>
    <row r="198" spans="2:3">
      <c r="B198" s="8">
        <v>45942</v>
      </c>
      <c r="C198">
        <v>195</v>
      </c>
    </row>
    <row r="199" spans="2:3">
      <c r="B199" s="8">
        <v>45943</v>
      </c>
      <c r="C199">
        <v>196</v>
      </c>
    </row>
    <row r="200" spans="2:3">
      <c r="B200" s="8">
        <v>45944</v>
      </c>
      <c r="C200">
        <v>197</v>
      </c>
    </row>
    <row r="201" spans="2:3">
      <c r="B201" s="8">
        <v>45945</v>
      </c>
      <c r="C201">
        <v>198</v>
      </c>
    </row>
    <row r="202" spans="2:3">
      <c r="B202" s="8">
        <v>45946</v>
      </c>
      <c r="C202">
        <v>199</v>
      </c>
    </row>
    <row r="203" spans="2:3">
      <c r="B203" s="8">
        <v>45947</v>
      </c>
      <c r="C203">
        <v>200</v>
      </c>
    </row>
    <row r="204" spans="2:3">
      <c r="B204" s="8">
        <v>45948</v>
      </c>
    </row>
    <row r="205" spans="2:3">
      <c r="B205" s="8">
        <v>45949</v>
      </c>
    </row>
    <row r="206" spans="2:3">
      <c r="B206" s="8">
        <v>45950</v>
      </c>
    </row>
    <row r="207" spans="2:3">
      <c r="B207" s="8">
        <v>45951</v>
      </c>
    </row>
    <row r="208" spans="2:3">
      <c r="B208" s="8">
        <v>45952</v>
      </c>
    </row>
    <row r="209" spans="2:2">
      <c r="B209" s="8">
        <v>45953</v>
      </c>
    </row>
    <row r="210" spans="2:2">
      <c r="B210" s="8">
        <v>45954</v>
      </c>
    </row>
    <row r="211" spans="2:2">
      <c r="B211" s="8">
        <v>45955</v>
      </c>
    </row>
    <row r="212" spans="2:2">
      <c r="B212" s="8">
        <v>45956</v>
      </c>
    </row>
    <row r="213" spans="2:2">
      <c r="B213" s="8">
        <v>45957</v>
      </c>
    </row>
    <row r="214" spans="2:2">
      <c r="B214" s="8">
        <v>45958</v>
      </c>
    </row>
    <row r="215" spans="2:2">
      <c r="B215" s="8">
        <v>45959</v>
      </c>
    </row>
    <row r="216" spans="2:2">
      <c r="B216" s="8">
        <v>45960</v>
      </c>
    </row>
    <row r="217" spans="2:2">
      <c r="B217" s="8">
        <v>45961</v>
      </c>
    </row>
    <row r="218" spans="2:2">
      <c r="B218" s="8">
        <v>45962</v>
      </c>
    </row>
    <row r="219" spans="2:2">
      <c r="B219" s="8">
        <v>45963</v>
      </c>
    </row>
    <row r="220" spans="2:2">
      <c r="B220" s="8">
        <v>45964</v>
      </c>
    </row>
    <row r="221" spans="2:2">
      <c r="B221" s="8">
        <v>45965</v>
      </c>
    </row>
    <row r="222" spans="2:2">
      <c r="B222" s="8">
        <v>45966</v>
      </c>
    </row>
    <row r="223" spans="2:2">
      <c r="B223" s="8">
        <v>45967</v>
      </c>
    </row>
    <row r="224" spans="2:2">
      <c r="B224" s="8">
        <v>45968</v>
      </c>
    </row>
    <row r="225" spans="2:2">
      <c r="B225" s="8">
        <v>45969</v>
      </c>
    </row>
    <row r="226" spans="2:2">
      <c r="B226" s="8">
        <v>45970</v>
      </c>
    </row>
    <row r="227" spans="2:2">
      <c r="B227" s="8">
        <v>45971</v>
      </c>
    </row>
    <row r="228" spans="2:2">
      <c r="B228" s="8">
        <v>45972</v>
      </c>
    </row>
    <row r="229" spans="2:2">
      <c r="B229" s="8">
        <v>45973</v>
      </c>
    </row>
    <row r="230" spans="2:2">
      <c r="B230" s="8">
        <v>45974</v>
      </c>
    </row>
    <row r="231" spans="2:2">
      <c r="B231" s="8">
        <v>45975</v>
      </c>
    </row>
    <row r="232" spans="2:2">
      <c r="B232" s="8">
        <v>45976</v>
      </c>
    </row>
    <row r="233" spans="2:2">
      <c r="B233" s="8">
        <v>45977</v>
      </c>
    </row>
    <row r="234" spans="2:2">
      <c r="B234" s="8">
        <v>45978</v>
      </c>
    </row>
    <row r="235" spans="2:2">
      <c r="B235" s="8">
        <v>45979</v>
      </c>
    </row>
    <row r="236" spans="2:2">
      <c r="B236" s="8">
        <v>45980</v>
      </c>
    </row>
    <row r="237" spans="2:2">
      <c r="B237" s="8">
        <v>45981</v>
      </c>
    </row>
    <row r="238" spans="2:2">
      <c r="B238" s="8">
        <v>45982</v>
      </c>
    </row>
    <row r="239" spans="2:2">
      <c r="B239" s="8">
        <v>45983</v>
      </c>
    </row>
    <row r="240" spans="2:2">
      <c r="B240" s="8">
        <v>45984</v>
      </c>
    </row>
    <row r="241" spans="2:2">
      <c r="B241" s="8">
        <v>45985</v>
      </c>
    </row>
    <row r="242" spans="2:2">
      <c r="B242" s="8">
        <v>45986</v>
      </c>
    </row>
    <row r="243" spans="2:2">
      <c r="B243" s="8">
        <v>45987</v>
      </c>
    </row>
    <row r="244" spans="2:2">
      <c r="B244" s="8">
        <v>45988</v>
      </c>
    </row>
    <row r="245" spans="2:2">
      <c r="B245" s="8">
        <v>45989</v>
      </c>
    </row>
    <row r="246" spans="2:2">
      <c r="B246" s="8">
        <v>45990</v>
      </c>
    </row>
    <row r="247" spans="2:2">
      <c r="B247" s="8">
        <v>45991</v>
      </c>
    </row>
    <row r="248" spans="2:2">
      <c r="B248" s="8">
        <v>45992</v>
      </c>
    </row>
    <row r="249" spans="2:2">
      <c r="B249" s="8">
        <v>45993</v>
      </c>
    </row>
    <row r="250" spans="2:2">
      <c r="B250" s="8">
        <v>45994</v>
      </c>
    </row>
    <row r="251" spans="2:2">
      <c r="B251" s="8">
        <v>45995</v>
      </c>
    </row>
    <row r="252" spans="2:2">
      <c r="B252" s="8">
        <v>45996</v>
      </c>
    </row>
    <row r="253" spans="2:2">
      <c r="B253" s="8">
        <v>45997</v>
      </c>
    </row>
    <row r="254" spans="2:2">
      <c r="B254" s="8">
        <v>45998</v>
      </c>
    </row>
    <row r="255" spans="2:2">
      <c r="B255" s="8">
        <v>45999</v>
      </c>
    </row>
    <row r="256" spans="2:2">
      <c r="B256" s="8">
        <v>46000</v>
      </c>
    </row>
    <row r="257" spans="2:2">
      <c r="B257" s="8">
        <v>46001</v>
      </c>
    </row>
    <row r="258" spans="2:2">
      <c r="B258" s="8">
        <v>46002</v>
      </c>
    </row>
    <row r="259" spans="2:2">
      <c r="B259" s="8">
        <v>46003</v>
      </c>
    </row>
    <row r="260" spans="2:2">
      <c r="B260" s="8">
        <v>46004</v>
      </c>
    </row>
    <row r="261" spans="2:2">
      <c r="B261" s="8">
        <v>46005</v>
      </c>
    </row>
    <row r="262" spans="2:2">
      <c r="B262" s="8">
        <v>46006</v>
      </c>
    </row>
    <row r="263" spans="2:2">
      <c r="B263" s="8">
        <v>46007</v>
      </c>
    </row>
    <row r="264" spans="2:2">
      <c r="B264" s="8">
        <v>46008</v>
      </c>
    </row>
    <row r="265" spans="2:2">
      <c r="B265" s="8">
        <v>46009</v>
      </c>
    </row>
    <row r="266" spans="2:2">
      <c r="B266" s="8">
        <v>46010</v>
      </c>
    </row>
    <row r="267" spans="2:2">
      <c r="B267" s="8">
        <v>46011</v>
      </c>
    </row>
    <row r="268" spans="2:2">
      <c r="B268" s="8">
        <v>46012</v>
      </c>
    </row>
    <row r="269" spans="2:2">
      <c r="B269" s="8">
        <v>46013</v>
      </c>
    </row>
    <row r="270" spans="2:2">
      <c r="B270" s="8">
        <v>46014</v>
      </c>
    </row>
    <row r="271" spans="2:2">
      <c r="B271" s="8">
        <v>46015</v>
      </c>
    </row>
    <row r="272" spans="2:2">
      <c r="B272" s="8">
        <v>46016</v>
      </c>
    </row>
    <row r="273" spans="2:2">
      <c r="B273" s="8">
        <v>46017</v>
      </c>
    </row>
    <row r="274" spans="2:2">
      <c r="B274" s="8">
        <v>46018</v>
      </c>
    </row>
    <row r="275" spans="2:2">
      <c r="B275" s="8">
        <v>46019</v>
      </c>
    </row>
    <row r="276" spans="2:2">
      <c r="B276" s="8">
        <v>46020</v>
      </c>
    </row>
    <row r="277" spans="2:2">
      <c r="B277" s="8">
        <v>46021</v>
      </c>
    </row>
    <row r="278" spans="2:2">
      <c r="B278" s="8">
        <v>46022</v>
      </c>
    </row>
    <row r="279" spans="2:2">
      <c r="B279" s="8">
        <v>46023</v>
      </c>
    </row>
    <row r="280" spans="2:2">
      <c r="B280" s="8">
        <v>46024</v>
      </c>
    </row>
    <row r="281" spans="2:2">
      <c r="B281" s="8">
        <v>46025</v>
      </c>
    </row>
    <row r="282" spans="2:2">
      <c r="B282" s="8">
        <v>46026</v>
      </c>
    </row>
    <row r="283" spans="2:2">
      <c r="B283" s="8">
        <v>46027</v>
      </c>
    </row>
    <row r="284" spans="2:2">
      <c r="B284" s="8">
        <v>46028</v>
      </c>
    </row>
    <row r="285" spans="2:2">
      <c r="B285" s="8">
        <v>46029</v>
      </c>
    </row>
    <row r="286" spans="2:2">
      <c r="B286" s="8">
        <v>46030</v>
      </c>
    </row>
    <row r="287" spans="2:2">
      <c r="B287" s="8">
        <v>46031</v>
      </c>
    </row>
    <row r="288" spans="2:2">
      <c r="B288" s="8">
        <v>46032</v>
      </c>
    </row>
    <row r="289" spans="2:2">
      <c r="B289" s="8">
        <v>46033</v>
      </c>
    </row>
    <row r="290" spans="2:2">
      <c r="B290" s="8">
        <v>46034</v>
      </c>
    </row>
    <row r="291" spans="2:2">
      <c r="B291" s="8">
        <v>46035</v>
      </c>
    </row>
    <row r="292" spans="2:2">
      <c r="B292" s="8">
        <v>46036</v>
      </c>
    </row>
    <row r="293" spans="2:2">
      <c r="B293" s="8">
        <v>46037</v>
      </c>
    </row>
    <row r="294" spans="2:2">
      <c r="B294" s="8">
        <v>46038</v>
      </c>
    </row>
    <row r="295" spans="2:2">
      <c r="B295" s="8">
        <v>46039</v>
      </c>
    </row>
    <row r="296" spans="2:2">
      <c r="B296" s="8">
        <v>46040</v>
      </c>
    </row>
    <row r="297" spans="2:2">
      <c r="B297" s="8">
        <v>46041</v>
      </c>
    </row>
    <row r="298" spans="2:2">
      <c r="B298" s="8">
        <v>46042</v>
      </c>
    </row>
    <row r="299" spans="2:2">
      <c r="B299" s="8">
        <v>46043</v>
      </c>
    </row>
    <row r="300" spans="2:2">
      <c r="B300" s="8">
        <v>46044</v>
      </c>
    </row>
    <row r="301" spans="2:2">
      <c r="B301" s="8">
        <v>46045</v>
      </c>
    </row>
    <row r="302" spans="2:2">
      <c r="B302" s="8">
        <v>46046</v>
      </c>
    </row>
    <row r="303" spans="2:2">
      <c r="B303" s="8">
        <v>46047</v>
      </c>
    </row>
    <row r="304" spans="2:2">
      <c r="B304" s="8">
        <v>46048</v>
      </c>
    </row>
    <row r="305" spans="2:2">
      <c r="B305" s="8">
        <v>46049</v>
      </c>
    </row>
    <row r="306" spans="2:2">
      <c r="B306" s="8">
        <v>46050</v>
      </c>
    </row>
    <row r="307" spans="2:2">
      <c r="B307" s="8">
        <v>46051</v>
      </c>
    </row>
    <row r="308" spans="2:2">
      <c r="B308" s="8">
        <v>46052</v>
      </c>
    </row>
    <row r="309" spans="2:2">
      <c r="B309" s="8">
        <v>46053</v>
      </c>
    </row>
    <row r="310" spans="2:2">
      <c r="B310" s="8">
        <v>46054</v>
      </c>
    </row>
    <row r="311" spans="2:2">
      <c r="B311" s="8">
        <v>46055</v>
      </c>
    </row>
    <row r="312" spans="2:2">
      <c r="B312" s="8">
        <v>46056</v>
      </c>
    </row>
    <row r="313" spans="2:2">
      <c r="B313" s="8">
        <v>46057</v>
      </c>
    </row>
    <row r="314" spans="2:2">
      <c r="B314" s="8">
        <v>46058</v>
      </c>
    </row>
    <row r="315" spans="2:2">
      <c r="B315" s="8">
        <v>46059</v>
      </c>
    </row>
    <row r="316" spans="2:2">
      <c r="B316" s="8">
        <v>46060</v>
      </c>
    </row>
    <row r="317" spans="2:2">
      <c r="B317" s="8">
        <v>46061</v>
      </c>
    </row>
    <row r="318" spans="2:2">
      <c r="B318" s="8">
        <v>46062</v>
      </c>
    </row>
    <row r="319" spans="2:2">
      <c r="B319" s="8">
        <v>46063</v>
      </c>
    </row>
    <row r="320" spans="2:2">
      <c r="B320" s="8">
        <v>46064</v>
      </c>
    </row>
    <row r="321" spans="2:2">
      <c r="B321" s="8">
        <v>46065</v>
      </c>
    </row>
    <row r="322" spans="2:2">
      <c r="B322" s="8">
        <v>46066</v>
      </c>
    </row>
    <row r="323" spans="2:2">
      <c r="B323" s="8">
        <v>46067</v>
      </c>
    </row>
    <row r="324" spans="2:2">
      <c r="B324" s="8">
        <v>46068</v>
      </c>
    </row>
    <row r="325" spans="2:2">
      <c r="B325" s="8">
        <v>46069</v>
      </c>
    </row>
    <row r="326" spans="2:2">
      <c r="B326" s="8">
        <v>46070</v>
      </c>
    </row>
    <row r="327" spans="2:2">
      <c r="B327" s="8">
        <v>46071</v>
      </c>
    </row>
    <row r="328" spans="2:2">
      <c r="B328" s="8">
        <v>46072</v>
      </c>
    </row>
    <row r="329" spans="2:2">
      <c r="B329" s="8">
        <v>46073</v>
      </c>
    </row>
    <row r="330" spans="2:2">
      <c r="B330" s="8">
        <v>46074</v>
      </c>
    </row>
    <row r="331" spans="2:2">
      <c r="B331" s="8">
        <v>46075</v>
      </c>
    </row>
    <row r="332" spans="2:2">
      <c r="B332" s="8">
        <v>46076</v>
      </c>
    </row>
    <row r="333" spans="2:2">
      <c r="B333" s="8">
        <v>46077</v>
      </c>
    </row>
    <row r="334" spans="2:2">
      <c r="B334" s="8">
        <v>46078</v>
      </c>
    </row>
    <row r="335" spans="2:2">
      <c r="B335" s="8">
        <v>46079</v>
      </c>
    </row>
    <row r="336" spans="2:2">
      <c r="B336" s="8">
        <v>46080</v>
      </c>
    </row>
    <row r="337" spans="2:2">
      <c r="B337" s="8">
        <v>46081</v>
      </c>
    </row>
    <row r="338" spans="2:2">
      <c r="B338" s="8">
        <v>46082</v>
      </c>
    </row>
    <row r="339" spans="2:2">
      <c r="B339" s="8">
        <v>46083</v>
      </c>
    </row>
    <row r="340" spans="2:2">
      <c r="B340" s="8">
        <v>46084</v>
      </c>
    </row>
    <row r="341" spans="2:2">
      <c r="B341" s="8">
        <v>46085</v>
      </c>
    </row>
    <row r="342" spans="2:2">
      <c r="B342" s="8">
        <v>46086</v>
      </c>
    </row>
    <row r="343" spans="2:2">
      <c r="B343" s="8">
        <v>46087</v>
      </c>
    </row>
    <row r="344" spans="2:2">
      <c r="B344" s="8">
        <v>46088</v>
      </c>
    </row>
    <row r="345" spans="2:2">
      <c r="B345" s="8">
        <v>46089</v>
      </c>
    </row>
    <row r="346" spans="2:2">
      <c r="B346" s="8">
        <v>46090</v>
      </c>
    </row>
    <row r="347" spans="2:2">
      <c r="B347" s="8">
        <v>46091</v>
      </c>
    </row>
    <row r="348" spans="2:2">
      <c r="B348" s="8">
        <v>46092</v>
      </c>
    </row>
    <row r="349" spans="2:2">
      <c r="B349" s="8">
        <v>46093</v>
      </c>
    </row>
    <row r="350" spans="2:2">
      <c r="B350" s="8">
        <v>46094</v>
      </c>
    </row>
    <row r="351" spans="2:2">
      <c r="B351" s="8">
        <v>46095</v>
      </c>
    </row>
    <row r="352" spans="2:2">
      <c r="B352" s="8">
        <v>46096</v>
      </c>
    </row>
    <row r="353" spans="2:2">
      <c r="B353" s="8">
        <v>46097</v>
      </c>
    </row>
    <row r="354" spans="2:2">
      <c r="B354" s="8">
        <v>46098</v>
      </c>
    </row>
    <row r="355" spans="2:2">
      <c r="B355" s="8">
        <v>46099</v>
      </c>
    </row>
    <row r="356" spans="2:2">
      <c r="B356" s="8">
        <v>46100</v>
      </c>
    </row>
    <row r="357" spans="2:2">
      <c r="B357" s="8">
        <v>46101</v>
      </c>
    </row>
    <row r="358" spans="2:2">
      <c r="B358" s="8">
        <v>46102</v>
      </c>
    </row>
    <row r="359" spans="2:2">
      <c r="B359" s="8">
        <v>46103</v>
      </c>
    </row>
    <row r="360" spans="2:2">
      <c r="B360" s="8">
        <v>46104</v>
      </c>
    </row>
    <row r="361" spans="2:2">
      <c r="B361" s="8">
        <v>46105</v>
      </c>
    </row>
    <row r="362" spans="2:2">
      <c r="B362" s="8">
        <v>46106</v>
      </c>
    </row>
    <row r="363" spans="2:2">
      <c r="B363" s="8">
        <v>46107</v>
      </c>
    </row>
    <row r="364" spans="2:2">
      <c r="B364" s="8">
        <v>46108</v>
      </c>
    </row>
    <row r="365" spans="2:2">
      <c r="B365" s="8">
        <v>46109</v>
      </c>
    </row>
    <row r="366" spans="2:2">
      <c r="B366" s="8">
        <v>46110</v>
      </c>
    </row>
    <row r="367" spans="2:2">
      <c r="B367" s="8">
        <v>46111</v>
      </c>
    </row>
    <row r="368" spans="2:2">
      <c r="B368" s="8">
        <v>46112</v>
      </c>
    </row>
    <row r="369" spans="2:2">
      <c r="B369" s="8">
        <v>46113</v>
      </c>
    </row>
    <row r="370" spans="2:2">
      <c r="B370" s="8">
        <v>46114</v>
      </c>
    </row>
    <row r="371" spans="2:2">
      <c r="B371" s="8">
        <v>46115</v>
      </c>
    </row>
    <row r="372" spans="2:2">
      <c r="B372" s="8">
        <v>46116</v>
      </c>
    </row>
    <row r="373" spans="2:2">
      <c r="B373" s="8">
        <v>46117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備品等使用申込書</vt:lpstr>
      <vt:lpstr>データ選択肢</vt:lpstr>
      <vt:lpstr>備品等使用申込書!Print_Area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</dc:creator>
  <cp:lastModifiedBy>自然の家 １</cp:lastModifiedBy>
  <cp:lastPrinted>2025-03-25T08:05:27Z</cp:lastPrinted>
  <dcterms:created xsi:type="dcterms:W3CDTF">2009-03-17T23:51:53Z</dcterms:created>
  <dcterms:modified xsi:type="dcterms:W3CDTF">2025-03-28T07:06:56Z</dcterms:modified>
</cp:coreProperties>
</file>